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3a49857c26d55b/"/>
    </mc:Choice>
  </mc:AlternateContent>
  <bookViews>
    <workbookView xWindow="0" yWindow="0" windowWidth="20490" windowHeight="7530"/>
  </bookViews>
  <sheets>
    <sheet name="NL2017" sheetId="1" r:id="rId1"/>
    <sheet name="Up to 15k" sheetId="2" r:id="rId2"/>
    <sheet name="15k to 30k" sheetId="3" r:id="rId3"/>
    <sheet name="30k plus" sheetId="4" r:id="rId4"/>
    <sheet name="PVV Second" sheetId="5" r:id="rId5"/>
    <sheet name="CDA Second" sheetId="6" r:id="rId6"/>
    <sheet name="D66 Second" sheetId="7" r:id="rId7"/>
  </sheets>
  <calcPr calcId="0"/>
</workbook>
</file>

<file path=xl/calcChain.xml><?xml version="1.0" encoding="utf-8"?>
<calcChain xmlns="http://schemas.openxmlformats.org/spreadsheetml/2006/main">
  <c r="H132" i="6" l="1"/>
  <c r="H108" i="5"/>
  <c r="H73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AK70" i="7"/>
  <c r="AK68" i="7"/>
  <c r="AK67" i="7"/>
  <c r="AK66" i="7"/>
  <c r="AK65" i="7"/>
  <c r="AK64" i="7"/>
  <c r="AK63" i="7"/>
  <c r="AK62" i="7"/>
  <c r="AK61" i="7"/>
  <c r="AK60" i="7"/>
  <c r="AK59" i="7"/>
  <c r="AK58" i="7"/>
  <c r="AK57" i="7"/>
  <c r="AK56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K5" i="7"/>
  <c r="AK4" i="7"/>
  <c r="AK3" i="7"/>
  <c r="AK2" i="7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AK128" i="6"/>
  <c r="AK126" i="6"/>
  <c r="AK125" i="6"/>
  <c r="AK124" i="6"/>
  <c r="AK123" i="6"/>
  <c r="AK122" i="6"/>
  <c r="AK121" i="6"/>
  <c r="AK120" i="6"/>
  <c r="AK119" i="6"/>
  <c r="AK118" i="6"/>
  <c r="AK117" i="6"/>
  <c r="AK116" i="6"/>
  <c r="AK115" i="6"/>
  <c r="AK114" i="6"/>
  <c r="AK113" i="6"/>
  <c r="AK112" i="6"/>
  <c r="AK111" i="6"/>
  <c r="AK110" i="6"/>
  <c r="AK109" i="6"/>
  <c r="AK108" i="6"/>
  <c r="AK107" i="6"/>
  <c r="AK106" i="6"/>
  <c r="AK105" i="6"/>
  <c r="AK104" i="6"/>
  <c r="AK103" i="6"/>
  <c r="AK102" i="6"/>
  <c r="AK101" i="6"/>
  <c r="AK100" i="6"/>
  <c r="AK99" i="6"/>
  <c r="AK98" i="6"/>
  <c r="AK97" i="6"/>
  <c r="AK96" i="6"/>
  <c r="AK95" i="6"/>
  <c r="AK94" i="6"/>
  <c r="AK93" i="6"/>
  <c r="AK92" i="6"/>
  <c r="AK91" i="6"/>
  <c r="AK90" i="6"/>
  <c r="AK89" i="6"/>
  <c r="AK88" i="6"/>
  <c r="AK87" i="6"/>
  <c r="AK86" i="6"/>
  <c r="AK85" i="6"/>
  <c r="AK84" i="6"/>
  <c r="AK83" i="6"/>
  <c r="AK82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Q18" i="6"/>
  <c r="AQ17" i="6"/>
  <c r="AQ16" i="6"/>
  <c r="AK6" i="6"/>
  <c r="AQ15" i="6"/>
  <c r="AK5" i="6"/>
  <c r="AQ14" i="6"/>
  <c r="AK4" i="6"/>
  <c r="AQ13" i="6"/>
  <c r="AQ12" i="6"/>
  <c r="AQ11" i="6"/>
  <c r="AQ10" i="6"/>
  <c r="AQ9" i="6"/>
  <c r="AQ8" i="6"/>
  <c r="AQ7" i="6"/>
  <c r="AQ6" i="6"/>
  <c r="AK3" i="6"/>
  <c r="AQ5" i="6"/>
  <c r="AK2" i="6"/>
  <c r="AQ4" i="6"/>
  <c r="AK104" i="5"/>
  <c r="AK102" i="5"/>
  <c r="AK10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7" i="5"/>
  <c r="AK6" i="5"/>
  <c r="AK5" i="5"/>
  <c r="AK4" i="5"/>
  <c r="AK3" i="5"/>
  <c r="AK2" i="5"/>
  <c r="T106" i="5"/>
  <c r="T105" i="5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AH92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AH154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H151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Q153" i="2"/>
  <c r="Q152" i="2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4" i="1"/>
  <c r="AK130" i="6" l="1"/>
  <c r="AK129" i="6"/>
  <c r="AK72" i="7"/>
  <c r="AK71" i="7"/>
  <c r="I105" i="5"/>
  <c r="M105" i="5"/>
  <c r="Q105" i="5"/>
  <c r="U105" i="5"/>
  <c r="I106" i="5"/>
  <c r="M106" i="5"/>
  <c r="Q106" i="5"/>
  <c r="U106" i="5"/>
  <c r="J105" i="5"/>
  <c r="N105" i="5"/>
  <c r="R105" i="5"/>
  <c r="V105" i="5"/>
  <c r="J106" i="5"/>
  <c r="N106" i="5"/>
  <c r="R106" i="5"/>
  <c r="V106" i="5"/>
  <c r="K105" i="5"/>
  <c r="O105" i="5"/>
  <c r="S105" i="5"/>
  <c r="W105" i="5"/>
  <c r="K106" i="5"/>
  <c r="O106" i="5"/>
  <c r="S106" i="5"/>
  <c r="W106" i="5"/>
  <c r="L105" i="5"/>
  <c r="P105" i="5"/>
  <c r="L106" i="5"/>
  <c r="P106" i="5"/>
  <c r="AH94" i="4"/>
  <c r="AH93" i="4"/>
  <c r="AH155" i="3"/>
  <c r="AH156" i="3"/>
  <c r="F152" i="2"/>
  <c r="J152" i="2"/>
  <c r="N152" i="2"/>
  <c r="R152" i="2"/>
  <c r="F153" i="2"/>
  <c r="J153" i="2"/>
  <c r="N153" i="2"/>
  <c r="R153" i="2"/>
  <c r="G152" i="2"/>
  <c r="K152" i="2"/>
  <c r="O152" i="2"/>
  <c r="S152" i="2"/>
  <c r="G153" i="2"/>
  <c r="K153" i="2"/>
  <c r="O153" i="2"/>
  <c r="S153" i="2"/>
  <c r="H152" i="2"/>
  <c r="L152" i="2"/>
  <c r="P152" i="2"/>
  <c r="T152" i="2"/>
  <c r="H153" i="2"/>
  <c r="L153" i="2"/>
  <c r="P153" i="2"/>
  <c r="T153" i="2"/>
  <c r="I152" i="2"/>
  <c r="M152" i="2"/>
  <c r="I153" i="2"/>
  <c r="M153" i="2"/>
  <c r="AK106" i="5" l="1"/>
  <c r="AK105" i="5"/>
  <c r="AH153" i="2"/>
  <c r="AH152" i="2"/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" i="1"/>
  <c r="E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G391" i="1" l="1"/>
  <c r="G392" i="1"/>
  <c r="H392" i="1"/>
  <c r="N391" i="1"/>
  <c r="R391" i="1"/>
  <c r="J391" i="1"/>
  <c r="K392" i="1"/>
  <c r="Q391" i="1"/>
  <c r="M391" i="1"/>
  <c r="I391" i="1"/>
  <c r="F391" i="1"/>
  <c r="R392" i="1"/>
  <c r="N392" i="1"/>
  <c r="J392" i="1"/>
  <c r="O392" i="1"/>
  <c r="T391" i="1"/>
  <c r="P391" i="1"/>
  <c r="L391" i="1"/>
  <c r="H391" i="1"/>
  <c r="F392" i="1"/>
  <c r="Q392" i="1"/>
  <c r="M392" i="1"/>
  <c r="I392" i="1"/>
  <c r="S392" i="1"/>
  <c r="S391" i="1"/>
  <c r="O391" i="1"/>
  <c r="K391" i="1"/>
  <c r="T392" i="1"/>
  <c r="P392" i="1"/>
  <c r="L392" i="1"/>
  <c r="AH391" i="1" l="1"/>
  <c r="AH392" i="1"/>
</calcChain>
</file>

<file path=xl/sharedStrings.xml><?xml version="1.0" encoding="utf-8"?>
<sst xmlns="http://schemas.openxmlformats.org/spreadsheetml/2006/main" count="7445" uniqueCount="438">
  <si>
    <t>Municipality</t>
  </si>
  <si>
    <t>Province</t>
  </si>
  <si>
    <t>VVD</t>
  </si>
  <si>
    <t>PVV</t>
  </si>
  <si>
    <t>CDA</t>
  </si>
  <si>
    <t>D66</t>
  </si>
  <si>
    <t>SP</t>
  </si>
  <si>
    <t>GL</t>
  </si>
  <si>
    <t>PvdA</t>
  </si>
  <si>
    <t>CU</t>
  </si>
  <si>
    <t>50+</t>
  </si>
  <si>
    <t>PvdD</t>
  </si>
  <si>
    <t>SGP</t>
  </si>
  <si>
    <t>DENK</t>
  </si>
  <si>
    <t>FvD</t>
  </si>
  <si>
    <t>VNL</t>
  </si>
  <si>
    <t>PP</t>
  </si>
  <si>
    <t>A1</t>
  </si>
  <si>
    <t>DBB</t>
  </si>
  <si>
    <t>LidK</t>
  </si>
  <si>
    <t>NS</t>
  </si>
  <si>
    <t>NiWe</t>
  </si>
  <si>
    <t>OP</t>
  </si>
  <si>
    <t>GP</t>
  </si>
  <si>
    <t>JL</t>
  </si>
  <si>
    <t>LP</t>
  </si>
  <si>
    <t>MenS</t>
  </si>
  <si>
    <t>SNL</t>
  </si>
  <si>
    <t>VDP</t>
  </si>
  <si>
    <t>VP</t>
  </si>
  <si>
    <t>'s-Gravenhage</t>
  </si>
  <si>
    <t>Zuid-Holland</t>
  </si>
  <si>
    <t>NA</t>
  </si>
  <si>
    <t>'s-Hertogenbosch</t>
  </si>
  <si>
    <t>Noord-Brabant</t>
  </si>
  <si>
    <t>Aa en Hunze</t>
  </si>
  <si>
    <t>Drenthe</t>
  </si>
  <si>
    <t>Aalburg</t>
  </si>
  <si>
    <t>Aalsmeer</t>
  </si>
  <si>
    <t>Noord-Holland</t>
  </si>
  <si>
    <t>Aalten</t>
  </si>
  <si>
    <t>Gelderland</t>
  </si>
  <si>
    <t>Achtkarspelen</t>
  </si>
  <si>
    <t>Friesland</t>
  </si>
  <si>
    <t>Alblasserdam</t>
  </si>
  <si>
    <t>Albrandswaard</t>
  </si>
  <si>
    <t>Alkmaar</t>
  </si>
  <si>
    <t>Almelo</t>
  </si>
  <si>
    <t>Overijssel</t>
  </si>
  <si>
    <t>Almere</t>
  </si>
  <si>
    <t>Flevoland</t>
  </si>
  <si>
    <t>Alphen aan den Rijn</t>
  </si>
  <si>
    <t>Alphen-Chaam</t>
  </si>
  <si>
    <t>Ameland</t>
  </si>
  <si>
    <t>Amersfoort</t>
  </si>
  <si>
    <t>Utrecht</t>
  </si>
  <si>
    <t>Amstelveen</t>
  </si>
  <si>
    <t>Amsterdam</t>
  </si>
  <si>
    <t>Apeldoorn</t>
  </si>
  <si>
    <t>Appingedam</t>
  </si>
  <si>
    <t>Groningen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</si>
  <si>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</si>
  <si>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</si>
  <si>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</si>
  <si>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</si>
  <si>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</si>
  <si>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</si>
  <si>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</si>
  <si>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</si>
  <si>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</si>
  <si>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Limburg</t>
  </si>
  <si>
    <t>Beemster</t>
  </si>
  <si>
    <t>Beesel</t>
  </si>
  <si>
    <t>Bellingwedde</t>
  </si>
  <si>
    <t>Berg en Dal</t>
  </si>
  <si>
    <t>Bergeijk</t>
  </si>
  <si>
    <t>Bergen (L.)</t>
  </si>
  <si>
    <t>Bergen (NH)</t>
  </si>
  <si>
    <t>Bergen op Zoom</t>
  </si>
  <si>
    <t>Berkelland</t>
  </si>
  <si>
    <t>Bernheze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</si>
  <si>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</si>
  <si>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</si>
  <si>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</si>
  <si>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</si>
  <si>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</si>
  <si>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</si>
  <si>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</si>
  <si>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</si>
  <si>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</si>
  <si>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</si>
  <si>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</si>
  <si>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</si>
  <si>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Zeeland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</si>
  <si>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</si>
  <si>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</si>
  <si>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</si>
  <si>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</si>
  <si>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</si>
  <si>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</si>
  <si>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</si>
  <si>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</si>
  <si>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</si>
  <si>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</si>
  <si>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</si>
  <si>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</si>
  <si>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</si>
  <si>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</si>
  <si>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</si>
  <si>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</si>
  <si>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</si>
  <si>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</si>
  <si>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Dantumadiel</t>
  </si>
  <si>
    <t>De Bilt</t>
  </si>
  <si>
    <t>De Fryske Marren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</si>
  <si>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</si>
  <si>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</si>
  <si>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</si>
  <si>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</si>
  <si>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</si>
  <si>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</si>
  <si>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</si>
  <si>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</si>
  <si>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</si>
  <si>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</si>
  <si>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</si>
  <si>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</si>
  <si>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</si>
  <si>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</si>
  <si>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</si>
  <si>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</si>
  <si>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</si>
  <si>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</si>
  <si>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</si>
  <si>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</si>
  <si>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</si>
  <si>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</si>
  <si>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</si>
  <si>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</si>
  <si>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</si>
  <si>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</si>
  <si>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</si>
  <si>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</si>
  <si>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</si>
  <si>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</si>
  <si>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</si>
  <si>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</si>
  <si>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</si>
  <si>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</si>
  <si>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</si>
  <si>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</si>
  <si>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</si>
  <si>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</si>
  <si>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</si>
  <si>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</si>
  <si>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</si>
  <si>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</si>
  <si>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</si>
  <si>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</si>
  <si>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</si>
  <si>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</si>
  <si>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</si>
  <si>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</si>
  <si>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</si>
  <si>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</si>
  <si>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Grave</t>
  </si>
  <si>
    <t>Grootegast</t>
  </si>
  <si>
    <t>Gulpen-Wittem</t>
  </si>
  <si>
    <t>Haaksbergen</t>
  </si>
  <si>
    <t>Haaren</t>
  </si>
  <si>
    <t>Haarlem</t>
  </si>
  <si>
    <t>Haarlemmerliede en Spaarnwoude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</si>
  <si>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</si>
  <si>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</si>
  <si>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</si>
  <si>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</si>
  <si>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</si>
  <si>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</si>
  <si>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</si>
  <si>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</si>
  <si>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</si>
  <si>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</si>
  <si>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</si>
  <si>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</si>
  <si>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</si>
  <si>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</si>
  <si>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</si>
  <si>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</si>
  <si>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</si>
  <si>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</si>
  <si>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</si>
  <si>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</si>
  <si>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Hengelo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</si>
  <si>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</si>
  <si>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</si>
  <si>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</si>
  <si>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</si>
  <si>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</si>
  <si>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</si>
  <si>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</si>
  <si>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Hollands Kroon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</si>
  <si>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</si>
  <si>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</si>
  <si>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</si>
  <si>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</si>
  <si>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</si>
  <si>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</si>
  <si>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</si>
  <si>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</si>
  <si>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</si>
  <si>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</si>
  <si>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</si>
  <si>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</si>
  <si>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</si>
  <si>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</si>
  <si>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Kollumerland en Nieuwkruisland</t>
  </si>
  <si>
    <t>Korendijk</t>
  </si>
  <si>
    <t>Krimpen aan den IJssel</t>
  </si>
  <si>
    <t>Krimpenerwaard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</si>
  <si>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</si>
  <si>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</si>
  <si>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</si>
  <si>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</si>
  <si>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</si>
  <si>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</si>
  <si>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</si>
  <si>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</si>
  <si>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</si>
  <si>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</si>
  <si>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</si>
  <si>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</si>
  <si>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</si>
  <si>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</si>
  <si>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</si>
  <si>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Leudal</t>
  </si>
  <si>
    <t>Leusden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</si>
  <si>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</si>
  <si>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</si>
  <si>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</si>
  <si>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</si>
  <si>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</si>
  <si>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</si>
  <si>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</si>
  <si>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</si>
  <si>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</si>
  <si>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Maasdriel</t>
  </si>
  <si>
    <t>Maasgouw</t>
  </si>
  <si>
    <t>Maassluis</t>
  </si>
  <si>
    <t>Maastricht</t>
  </si>
  <si>
    <t>Marum</t>
  </si>
  <si>
    <t>Medemblik</t>
  </si>
  <si>
    <t>Meerssen</t>
  </si>
  <si>
    <t>Meierijstad</t>
  </si>
  <si>
    <t>Menameradiel</t>
  </si>
  <si>
    <t>Menterwolde</t>
  </si>
  <si>
    <t>Meppel</t>
  </si>
  <si>
    <t>Middelburg</t>
  </si>
  <si>
    <t>Midden-Delfland</t>
  </si>
  <si>
    <t>Midden-Drenthe</t>
  </si>
  <si>
    <t>Mill en Sint Hubert</t>
  </si>
  <si>
    <t>Moerdijk</t>
  </si>
  <si>
    <t>Molenwaard</t>
  </si>
  <si>
    <t>Montferland</t>
  </si>
  <si>
    <t>Montfoort</t>
  </si>
  <si>
    <t>Mook en Middelaar</t>
  </si>
  <si>
    <t>Neder-Betuwe</t>
  </si>
  <si>
    <t>Nederweert</t>
  </si>
  <si>
    <t>Neerijnen</t>
  </si>
  <si>
    <t>Nieuwegein</t>
  </si>
  <si>
    <t>Nieuwkoop</t>
  </si>
  <si>
    <t>Nijkerk</t>
  </si>
  <si>
    <t>Nijmegen</t>
  </si>
  <si>
    <t>Nissewaard</t>
  </si>
  <si>
    <t>Noord-Beveland</t>
  </si>
  <si>
    <t>Noordenveld</t>
  </si>
  <si>
    <t>Noordoostpolder</t>
  </si>
  <si>
    <t>Noordwijk</t>
  </si>
  <si>
    <t>Noordwijkerhout</t>
  </si>
  <si>
    <t>Nuenen Gerwen en Nederwetten</t>
  </si>
  <si>
    <t>Nunspeet</t>
  </si>
  <si>
    <t>Nuth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</si>
  <si>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</si>
  <si>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</si>
  <si>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</si>
  <si>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</si>
  <si>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</si>
  <si>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</si>
  <si>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</si>
  <si>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</si>
  <si>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</si>
  <si>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</si>
  <si>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</si>
  <si>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</si>
  <si>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</si>
  <si>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</si>
  <si>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</si>
  <si>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</si>
  <si>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</si>
  <si>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</si>
  <si>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</si>
  <si>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</si>
  <si>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</si>
  <si>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</si>
  <si>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</si>
  <si>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</si>
  <si>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</si>
  <si>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</si>
  <si>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</si>
  <si>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</si>
  <si>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</si>
  <si>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</si>
  <si>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</si>
  <si>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</si>
  <si>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</si>
  <si>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</si>
  <si>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</si>
  <si>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</si>
  <si>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</si>
  <si>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</si>
  <si>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</si>
  <si>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</si>
  <si>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</si>
  <si>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</si>
  <si>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</si>
  <si>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</si>
  <si>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</si>
  <si>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</si>
  <si>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</si>
  <si>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</si>
  <si>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Schinnen</t>
  </si>
  <si>
    <t>Schouwen-Duiveland</t>
  </si>
  <si>
    <t>Simpelveld</t>
  </si>
  <si>
    <t>Sint Anthonis</t>
  </si>
  <si>
    <t>Sint-Michielsgestel</t>
  </si>
  <si>
    <t>Sittard-Geleen</t>
  </si>
  <si>
    <t>Sliedrecht</t>
  </si>
  <si>
    <t>Slochteren</t>
  </si>
  <si>
    <t>Sluis</t>
  </si>
  <si>
    <t>Smallingerland</t>
  </si>
  <si>
    <t>Sìdwest-FryslŠn</t>
  </si>
  <si>
    <t>Soest</t>
  </si>
  <si>
    <t>Someren</t>
  </si>
  <si>
    <t>Son en Breugel</t>
  </si>
  <si>
    <t>Stadskanaal</t>
  </si>
  <si>
    <t>Staphorst</t>
  </si>
  <si>
    <t>Stede Broec</t>
  </si>
  <si>
    <t>Steenbergen</t>
  </si>
  <si>
    <t>Steenwijkerland</t>
  </si>
  <si>
    <t>Stein</t>
  </si>
  <si>
    <t>Stichtse Vecht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</si>
  <si>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</si>
  <si>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</si>
  <si>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</si>
  <si>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</si>
  <si>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</si>
  <si>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</si>
  <si>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</si>
  <si>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</si>
  <si>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</si>
  <si>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</si>
  <si>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</si>
  <si>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</si>
  <si>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</si>
  <si>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Uden</t>
  </si>
  <si>
    <t>Uitgeest</t>
  </si>
  <si>
    <t>Uithoorn</t>
  </si>
  <si>
    <t>Urk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</si>
  <si>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</si>
  <si>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</si>
  <si>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</si>
  <si>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</si>
  <si>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</si>
  <si>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</si>
  <si>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</si>
  <si>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</si>
  <si>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</si>
  <si>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</si>
  <si>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</si>
  <si>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</si>
  <si>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</si>
  <si>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</si>
  <si>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</si>
  <si>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</si>
  <si>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</si>
  <si>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</si>
  <si>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</si>
  <si>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</si>
  <si>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</si>
  <si>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</si>
  <si>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</si>
  <si>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</si>
  <si>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</si>
  <si>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</si>
  <si>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</si>
  <si>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</si>
  <si>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</si>
  <si>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</si>
  <si>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</si>
  <si>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</si>
  <si>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</si>
  <si>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</si>
  <si>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</si>
  <si>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</si>
  <si>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</si>
  <si>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</si>
  <si>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</si>
  <si>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</si>
  <si>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</si>
  <si>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</si>
  <si>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</si>
  <si>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</si>
  <si>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</si>
  <si>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</si>
  <si>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</si>
  <si>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</si>
  <si>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</si>
  <si>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</si>
  <si>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Zeewolde</t>
  </si>
  <si>
    <t>Zeist</t>
  </si>
  <si>
    <t>Zevenaar</t>
  </si>
  <si>
    <t>Zoetermeer</t>
  </si>
  <si>
    <t>Zoeterwoude</t>
  </si>
  <si>
    <t>Zuidhorn</t>
  </si>
  <si>
    <t>Zuidplas</t>
  </si>
  <si>
    <t>Zundert</t>
  </si>
  <si>
    <t>Zutphen</t>
  </si>
  <si>
    <t>Zwartewaterland</t>
  </si>
  <si>
    <t>Zwijndrecht</t>
  </si>
  <si>
    <t>Zwolle</t>
  </si>
  <si>
    <t>Winner</t>
  </si>
  <si>
    <t>Second</t>
  </si>
  <si>
    <t>First</t>
  </si>
  <si>
    <t>Total</t>
  </si>
  <si>
    <t>Bin</t>
  </si>
  <si>
    <t>More</t>
  </si>
  <si>
    <t>Frequency</t>
  </si>
  <si>
    <t>Third</t>
  </si>
  <si>
    <t>2nd to 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</si>
</sst>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Distribution of NL Districts by Size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2833301182564"/>
          <c:y val="0.19018105787624004"/>
          <c:w val="0.8228487920079034"/>
          <c:h val="0.518421637973219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'NL2017'!$AL$4:$AL$18</c:f>
              <c:strCache>
                <c:ptCount val="15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40000</c:v>
                </c:pt>
                <c:pt idx="7">
                  <c:v>50000</c:v>
                </c:pt>
                <c:pt idx="8">
                  <c:v>75000</c:v>
                </c:pt>
                <c:pt idx="9">
                  <c:v>100000</c:v>
                </c:pt>
                <c:pt idx="10">
                  <c:v>125000</c:v>
                </c:pt>
                <c:pt idx="11">
                  <c:v>150000</c:v>
                </c:pt>
                <c:pt idx="12">
                  <c:v>175000</c:v>
                </c:pt>
                <c:pt idx="13">
                  <c:v>200000</c:v>
                </c:pt>
                <c:pt idx="14">
                  <c:v>More</c:v>
                </c:pt>
              </c:strCache>
            </c:strRef>
          </c:cat>
          <c:val>
            <c:numRef>
              <c:f>'NL2017'!$AM$4:$AM$18</c:f>
              <c:numCache>
                <c:formatCode>General</c:formatCode>
                <c:ptCount val="15"/>
                <c:pt idx="0">
                  <c:v>11</c:v>
                </c:pt>
                <c:pt idx="1">
                  <c:v>64</c:v>
                </c:pt>
                <c:pt idx="2">
                  <c:v>73</c:v>
                </c:pt>
                <c:pt idx="3">
                  <c:v>80</c:v>
                </c:pt>
                <c:pt idx="4">
                  <c:v>42</c:v>
                </c:pt>
                <c:pt idx="5">
                  <c:v>29</c:v>
                </c:pt>
                <c:pt idx="6">
                  <c:v>33</c:v>
                </c:pt>
                <c:pt idx="7">
                  <c:v>18</c:v>
                </c:pt>
                <c:pt idx="8">
                  <c:v>18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3-4B38-8F4E-06AF51EE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447416"/>
        <c:axId val="600446432"/>
      </c:barChart>
      <c:catAx>
        <c:axId val="60044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6432"/>
        <c:crosses val="autoZero"/>
        <c:auto val="1"/>
        <c:lblAlgn val="ctr"/>
        <c:lblOffset val="100"/>
        <c:noMultiLvlLbl val="0"/>
      </c:catAx>
      <c:valAx>
        <c:axId val="6004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7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219063652678145"/>
          <c:y val="0.25794812936518535"/>
          <c:w val="0.17679228849177817"/>
          <c:h val="8.17306819698385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Distribution of NL Districts by Size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2833301182564"/>
          <c:y val="0.19018105787624004"/>
          <c:w val="0.8228487920079034"/>
          <c:h val="0.518421637973219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'NL2017'!$AL$4:$AL$18</c:f>
              <c:strCache>
                <c:ptCount val="15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40000</c:v>
                </c:pt>
                <c:pt idx="7">
                  <c:v>50000</c:v>
                </c:pt>
                <c:pt idx="8">
                  <c:v>75000</c:v>
                </c:pt>
                <c:pt idx="9">
                  <c:v>100000</c:v>
                </c:pt>
                <c:pt idx="10">
                  <c:v>125000</c:v>
                </c:pt>
                <c:pt idx="11">
                  <c:v>150000</c:v>
                </c:pt>
                <c:pt idx="12">
                  <c:v>175000</c:v>
                </c:pt>
                <c:pt idx="13">
                  <c:v>200000</c:v>
                </c:pt>
                <c:pt idx="14">
                  <c:v>More</c:v>
                </c:pt>
              </c:strCache>
            </c:strRef>
          </c:cat>
          <c:val>
            <c:numRef>
              <c:f>'NL2017'!$AM$4:$AM$18</c:f>
              <c:numCache>
                <c:formatCode>General</c:formatCode>
                <c:ptCount val="15"/>
                <c:pt idx="0">
                  <c:v>11</c:v>
                </c:pt>
                <c:pt idx="1">
                  <c:v>64</c:v>
                </c:pt>
                <c:pt idx="2">
                  <c:v>73</c:v>
                </c:pt>
                <c:pt idx="3">
                  <c:v>80</c:v>
                </c:pt>
                <c:pt idx="4">
                  <c:v>42</c:v>
                </c:pt>
                <c:pt idx="5">
                  <c:v>29</c:v>
                </c:pt>
                <c:pt idx="6">
                  <c:v>33</c:v>
                </c:pt>
                <c:pt idx="7">
                  <c:v>18</c:v>
                </c:pt>
                <c:pt idx="8">
                  <c:v>18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2-4CA6-AB45-DA5753E9C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447416"/>
        <c:axId val="600446432"/>
      </c:barChart>
      <c:catAx>
        <c:axId val="60044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6432"/>
        <c:crosses val="autoZero"/>
        <c:auto val="1"/>
        <c:lblAlgn val="ctr"/>
        <c:lblOffset val="100"/>
        <c:noMultiLvlLbl val="0"/>
      </c:catAx>
      <c:valAx>
        <c:axId val="6004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7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219063652678145"/>
          <c:y val="0.25794812936518535"/>
          <c:w val="0.17679228849177817"/>
          <c:h val="8.17306819698385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Distribution of NL Districts by Size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2833301182564"/>
          <c:y val="0.19018105787624004"/>
          <c:w val="0.8228487920079034"/>
          <c:h val="0.518421637973219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'NL2017'!$AL$4:$AL$18</c:f>
              <c:strCache>
                <c:ptCount val="15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40000</c:v>
                </c:pt>
                <c:pt idx="7">
                  <c:v>50000</c:v>
                </c:pt>
                <c:pt idx="8">
                  <c:v>75000</c:v>
                </c:pt>
                <c:pt idx="9">
                  <c:v>100000</c:v>
                </c:pt>
                <c:pt idx="10">
                  <c:v>125000</c:v>
                </c:pt>
                <c:pt idx="11">
                  <c:v>150000</c:v>
                </c:pt>
                <c:pt idx="12">
                  <c:v>175000</c:v>
                </c:pt>
                <c:pt idx="13">
                  <c:v>200000</c:v>
                </c:pt>
                <c:pt idx="14">
                  <c:v>More</c:v>
                </c:pt>
              </c:strCache>
            </c:strRef>
          </c:cat>
          <c:val>
            <c:numRef>
              <c:f>'NL2017'!$AM$4:$AM$18</c:f>
              <c:numCache>
                <c:formatCode>General</c:formatCode>
                <c:ptCount val="15"/>
                <c:pt idx="0">
                  <c:v>11</c:v>
                </c:pt>
                <c:pt idx="1">
                  <c:v>64</c:v>
                </c:pt>
                <c:pt idx="2">
                  <c:v>73</c:v>
                </c:pt>
                <c:pt idx="3">
                  <c:v>80</c:v>
                </c:pt>
                <c:pt idx="4">
                  <c:v>42</c:v>
                </c:pt>
                <c:pt idx="5">
                  <c:v>29</c:v>
                </c:pt>
                <c:pt idx="6">
                  <c:v>33</c:v>
                </c:pt>
                <c:pt idx="7">
                  <c:v>18</c:v>
                </c:pt>
                <c:pt idx="8">
                  <c:v>18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D-4E8F-9155-FF75F87EF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447416"/>
        <c:axId val="600446432"/>
      </c:barChart>
      <c:catAx>
        <c:axId val="60044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6432"/>
        <c:crosses val="autoZero"/>
        <c:auto val="1"/>
        <c:lblAlgn val="ctr"/>
        <c:lblOffset val="100"/>
        <c:noMultiLvlLbl val="0"/>
      </c:catAx>
      <c:valAx>
        <c:axId val="6004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7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219063652678145"/>
          <c:y val="0.25794812936518535"/>
          <c:w val="0.17679228849177817"/>
          <c:h val="8.17306819698385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Distribution of NL Districts by Size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2833301182564"/>
          <c:y val="0.19018105787624004"/>
          <c:w val="0.8228487920079034"/>
          <c:h val="0.518421637973219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'NL2017'!$AL$4:$AL$18</c:f>
              <c:strCache>
                <c:ptCount val="15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40000</c:v>
                </c:pt>
                <c:pt idx="7">
                  <c:v>50000</c:v>
                </c:pt>
                <c:pt idx="8">
                  <c:v>75000</c:v>
                </c:pt>
                <c:pt idx="9">
                  <c:v>100000</c:v>
                </c:pt>
                <c:pt idx="10">
                  <c:v>125000</c:v>
                </c:pt>
                <c:pt idx="11">
                  <c:v>150000</c:v>
                </c:pt>
                <c:pt idx="12">
                  <c:v>175000</c:v>
                </c:pt>
                <c:pt idx="13">
                  <c:v>200000</c:v>
                </c:pt>
                <c:pt idx="14">
                  <c:v>More</c:v>
                </c:pt>
              </c:strCache>
            </c:strRef>
          </c:cat>
          <c:val>
            <c:numRef>
              <c:f>'NL2017'!$AM$4:$AM$18</c:f>
              <c:numCache>
                <c:formatCode>General</c:formatCode>
                <c:ptCount val="15"/>
                <c:pt idx="0">
                  <c:v>11</c:v>
                </c:pt>
                <c:pt idx="1">
                  <c:v>64</c:v>
                </c:pt>
                <c:pt idx="2">
                  <c:v>73</c:v>
                </c:pt>
                <c:pt idx="3">
                  <c:v>80</c:v>
                </c:pt>
                <c:pt idx="4">
                  <c:v>42</c:v>
                </c:pt>
                <c:pt idx="5">
                  <c:v>29</c:v>
                </c:pt>
                <c:pt idx="6">
                  <c:v>33</c:v>
                </c:pt>
                <c:pt idx="7">
                  <c:v>18</c:v>
                </c:pt>
                <c:pt idx="8">
                  <c:v>18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2-492D-AD88-EC7C4A0E3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447416"/>
        <c:axId val="600446432"/>
      </c:barChart>
      <c:catAx>
        <c:axId val="60044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6432"/>
        <c:crosses val="autoZero"/>
        <c:auto val="1"/>
        <c:lblAlgn val="ctr"/>
        <c:lblOffset val="100"/>
        <c:noMultiLvlLbl val="0"/>
      </c:catAx>
      <c:valAx>
        <c:axId val="6004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7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219063652678145"/>
          <c:y val="0.25794812936518535"/>
          <c:w val="0.17679228849177817"/>
          <c:h val="8.17306819698385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Distribution of NL Districts by Size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2833301182564"/>
          <c:y val="0.19018105787624004"/>
          <c:w val="0.8228487920079034"/>
          <c:h val="0.518421637973219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'NL2017'!$AL$4:$AL$18</c:f>
              <c:strCache>
                <c:ptCount val="15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40000</c:v>
                </c:pt>
                <c:pt idx="7">
                  <c:v>50000</c:v>
                </c:pt>
                <c:pt idx="8">
                  <c:v>75000</c:v>
                </c:pt>
                <c:pt idx="9">
                  <c:v>100000</c:v>
                </c:pt>
                <c:pt idx="10">
                  <c:v>125000</c:v>
                </c:pt>
                <c:pt idx="11">
                  <c:v>150000</c:v>
                </c:pt>
                <c:pt idx="12">
                  <c:v>175000</c:v>
                </c:pt>
                <c:pt idx="13">
                  <c:v>200000</c:v>
                </c:pt>
                <c:pt idx="14">
                  <c:v>More</c:v>
                </c:pt>
              </c:strCache>
            </c:strRef>
          </c:cat>
          <c:val>
            <c:numRef>
              <c:f>'NL2017'!$AM$4:$AM$18</c:f>
              <c:numCache>
                <c:formatCode>General</c:formatCode>
                <c:ptCount val="15"/>
                <c:pt idx="0">
                  <c:v>11</c:v>
                </c:pt>
                <c:pt idx="1">
                  <c:v>64</c:v>
                </c:pt>
                <c:pt idx="2">
                  <c:v>73</c:v>
                </c:pt>
                <c:pt idx="3">
                  <c:v>80</c:v>
                </c:pt>
                <c:pt idx="4">
                  <c:v>42</c:v>
                </c:pt>
                <c:pt idx="5">
                  <c:v>29</c:v>
                </c:pt>
                <c:pt idx="6">
                  <c:v>33</c:v>
                </c:pt>
                <c:pt idx="7">
                  <c:v>18</c:v>
                </c:pt>
                <c:pt idx="8">
                  <c:v>18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3-409C-A160-CDBDA493E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447416"/>
        <c:axId val="600446432"/>
      </c:barChart>
      <c:catAx>
        <c:axId val="60044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6432"/>
        <c:crosses val="autoZero"/>
        <c:auto val="1"/>
        <c:lblAlgn val="ctr"/>
        <c:lblOffset val="100"/>
        <c:noMultiLvlLbl val="0"/>
      </c:catAx>
      <c:valAx>
        <c:axId val="6004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0447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219063652678145"/>
          <c:y val="0.25794812936518535"/>
          <c:w val="0.17679228849177817"/>
          <c:h val="8.17306819698385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314324</xdr:colOff>
      <xdr:row>1</xdr:row>
      <xdr:rowOff>152399</xdr:rowOff>
    </xdr:from>
    <xdr:to>
      <xdr:col>47</xdr:col>
      <xdr:colOff>323849</xdr:colOff>
      <xdr:row>16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D81B28-5D46-4B9F-857B-9D193F82D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314324</xdr:colOff>
      <xdr:row>1</xdr:row>
      <xdr:rowOff>152399</xdr:rowOff>
    </xdr:from>
    <xdr:to>
      <xdr:col>47</xdr:col>
      <xdr:colOff>323849</xdr:colOff>
      <xdr:row>16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0FDAC0-BFB1-4A83-AA9A-6F2D75879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314324</xdr:colOff>
      <xdr:row>1</xdr:row>
      <xdr:rowOff>152399</xdr:rowOff>
    </xdr:from>
    <xdr:to>
      <xdr:col>47</xdr:col>
      <xdr:colOff>323849</xdr:colOff>
      <xdr:row>16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E340FA-C797-4922-BAE9-7E9DEC12E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314324</xdr:colOff>
      <xdr:row>1</xdr:row>
      <xdr:rowOff>152399</xdr:rowOff>
    </xdr:from>
    <xdr:to>
      <xdr:col>47</xdr:col>
      <xdr:colOff>323849</xdr:colOff>
      <xdr:row>16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0C9205-5E29-4565-82E8-82E07091D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314324</xdr:colOff>
      <xdr:row>1</xdr:row>
      <xdr:rowOff>152399</xdr:rowOff>
    </xdr:from>
    <xdr:to>
      <xdr:col>50</xdr:col>
      <xdr:colOff>323849</xdr:colOff>
      <xdr:row>16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734E03-58D2-4075-94A9-91F3CABE3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2"/>
  <sheetViews>
    <sheetView tabSelected="1" workbookViewId="0">
      <pane ySplit="1" topLeftCell="A378" activePane="bottomLeft" state="frozen"/>
      <selection pane="bottomLeft" activeCell="C394" sqref="C394"/>
    </sheetView>
  </sheetViews>
  <sheetFormatPr defaultRowHeight="15" x14ac:dyDescent="0.25"/>
  <cols>
    <col min="2" max="2" width="32.5703125" bestFit="1" customWidth="1"/>
    <col min="3" max="3" width="14.28515625" bestFit="1" customWidth="1"/>
    <col min="4" max="4" width="7.5703125" bestFit="1" customWidth="1"/>
    <col min="5" max="5" width="8.42578125" bestFit="1" customWidth="1"/>
    <col min="6" max="12" width="6" bestFit="1" customWidth="1"/>
    <col min="13" max="13" width="5" bestFit="1" customWidth="1"/>
    <col min="14" max="15" width="6" bestFit="1" customWidth="1"/>
    <col min="16" max="16" width="5" bestFit="1" customWidth="1"/>
    <col min="17" max="17" width="6" bestFit="1" customWidth="1"/>
    <col min="18" max="20" width="5" bestFit="1" customWidth="1"/>
    <col min="21" max="21" width="6" bestFit="1" customWidth="1"/>
    <col min="22" max="22" width="4.5703125" bestFit="1" customWidth="1"/>
    <col min="23" max="23" width="4.7109375" bestFit="1" customWidth="1"/>
    <col min="24" max="24" width="4" bestFit="1" customWidth="1"/>
    <col min="25" max="25" width="6" bestFit="1" customWidth="1"/>
    <col min="26" max="29" width="4" bestFit="1" customWidth="1"/>
    <col min="30" max="30" width="6" bestFit="1" customWidth="1"/>
    <col min="31" max="31" width="4.28515625" bestFit="1" customWidth="1"/>
    <col min="32" max="32" width="4.7109375" bestFit="1" customWidth="1"/>
    <col min="33" max="33" width="4" bestFit="1" customWidth="1"/>
  </cols>
  <sheetData>
    <row r="1" spans="1:40" x14ac:dyDescent="0.25">
      <c r="B1" t="s">
        <v>0</v>
      </c>
      <c r="C1" t="s">
        <v>1</v>
      </c>
      <c r="D1" t="s">
        <v>429</v>
      </c>
      <c r="E1" t="s">
        <v>430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432</v>
      </c>
    </row>
    <row r="2" spans="1:40" ht="15.75" thickBot="1" x14ac:dyDescent="0.3">
      <c r="A2">
        <v>389</v>
      </c>
      <c r="B2" t="s">
        <v>30</v>
      </c>
      <c r="C2" t="s">
        <v>31</v>
      </c>
      <c r="D2" t="str">
        <f>HLOOKUP(MAX(F2:R2),F2:$R$390,A2,FALSE)</f>
        <v>VVD</v>
      </c>
      <c r="E2" t="str">
        <f>HLOOKUP(LARGE((F2:R2),2),F2:$R$390,A2,FALSE)</f>
        <v>PVV</v>
      </c>
      <c r="F2">
        <v>44169</v>
      </c>
      <c r="G2">
        <v>33133</v>
      </c>
      <c r="H2">
        <v>13406</v>
      </c>
      <c r="I2">
        <v>30109</v>
      </c>
      <c r="J2">
        <v>12824</v>
      </c>
      <c r="K2">
        <v>23273</v>
      </c>
      <c r="L2">
        <v>13917</v>
      </c>
      <c r="M2">
        <v>3886</v>
      </c>
      <c r="N2">
        <v>5606</v>
      </c>
      <c r="O2">
        <v>9729</v>
      </c>
      <c r="P2">
        <v>1123</v>
      </c>
      <c r="Q2">
        <v>15158</v>
      </c>
      <c r="R2">
        <v>3918</v>
      </c>
      <c r="S2">
        <v>637</v>
      </c>
      <c r="T2">
        <v>892</v>
      </c>
      <c r="U2">
        <v>844</v>
      </c>
      <c r="V2">
        <v>91</v>
      </c>
      <c r="W2">
        <v>137</v>
      </c>
      <c r="X2">
        <v>177</v>
      </c>
      <c r="Y2">
        <v>256</v>
      </c>
      <c r="Z2">
        <v>222</v>
      </c>
      <c r="AA2">
        <v>144</v>
      </c>
      <c r="AB2" t="s">
        <v>32</v>
      </c>
      <c r="AC2">
        <v>46</v>
      </c>
      <c r="AD2" t="s">
        <v>32</v>
      </c>
      <c r="AE2" t="s">
        <v>32</v>
      </c>
      <c r="AF2">
        <v>42</v>
      </c>
      <c r="AG2">
        <v>92</v>
      </c>
      <c r="AH2">
        <f>SUM(F2:AG2)</f>
        <v>213831</v>
      </c>
    </row>
    <row r="3" spans="1:40" x14ac:dyDescent="0.25">
      <c r="A3">
        <v>388</v>
      </c>
      <c r="B3" t="s">
        <v>33</v>
      </c>
      <c r="C3" t="s">
        <v>34</v>
      </c>
      <c r="D3" t="str">
        <f>HLOOKUP(MAX(F3:R3),F3:$R$390,A3,FALSE)</f>
        <v>VVD</v>
      </c>
      <c r="E3" t="str">
        <f>HLOOKUP(LARGE((F3:R3),2),F3:$R$390,A3,FALSE)</f>
        <v>PVV</v>
      </c>
      <c r="F3">
        <v>21731</v>
      </c>
      <c r="G3">
        <v>13817</v>
      </c>
      <c r="H3">
        <v>9260</v>
      </c>
      <c r="I3">
        <v>13449</v>
      </c>
      <c r="J3">
        <v>10182</v>
      </c>
      <c r="K3">
        <v>10212</v>
      </c>
      <c r="L3">
        <v>4719</v>
      </c>
      <c r="M3">
        <v>846</v>
      </c>
      <c r="N3">
        <v>2741</v>
      </c>
      <c r="O3">
        <v>3055</v>
      </c>
      <c r="P3">
        <v>218</v>
      </c>
      <c r="Q3">
        <v>2104</v>
      </c>
      <c r="R3">
        <v>1501</v>
      </c>
      <c r="S3">
        <v>282</v>
      </c>
      <c r="T3">
        <v>334</v>
      </c>
      <c r="U3">
        <v>78</v>
      </c>
      <c r="V3">
        <v>33</v>
      </c>
      <c r="W3">
        <v>71</v>
      </c>
      <c r="X3">
        <v>64</v>
      </c>
      <c r="Y3">
        <v>135</v>
      </c>
      <c r="Z3">
        <v>106</v>
      </c>
      <c r="AA3">
        <v>44</v>
      </c>
      <c r="AB3" t="s">
        <v>32</v>
      </c>
      <c r="AC3">
        <v>18</v>
      </c>
      <c r="AD3" t="s">
        <v>32</v>
      </c>
      <c r="AE3">
        <v>8</v>
      </c>
      <c r="AF3" t="s">
        <v>32</v>
      </c>
      <c r="AG3">
        <v>32</v>
      </c>
      <c r="AH3">
        <f t="shared" ref="AH3:AH66" si="0">SUM(F3:AG3)</f>
        <v>95040</v>
      </c>
      <c r="AL3" s="4" t="s">
        <v>433</v>
      </c>
      <c r="AM3" s="4" t="s">
        <v>435</v>
      </c>
    </row>
    <row r="4" spans="1:40" x14ac:dyDescent="0.25">
      <c r="A4">
        <v>387</v>
      </c>
      <c r="B4" t="s">
        <v>35</v>
      </c>
      <c r="C4" t="s">
        <v>36</v>
      </c>
      <c r="D4" t="str">
        <f>HLOOKUP(MAX(F4:R4),F4:$R$390,A4,FALSE)</f>
        <v>VVD</v>
      </c>
      <c r="E4" t="str">
        <f>HLOOKUP(LARGE((F4:R4),2),F4:$R$390,A4,FALSE)</f>
        <v>D66</v>
      </c>
      <c r="F4">
        <v>4273</v>
      </c>
      <c r="G4">
        <v>1675</v>
      </c>
      <c r="H4">
        <v>1734</v>
      </c>
      <c r="I4">
        <v>2160</v>
      </c>
      <c r="J4">
        <v>1936</v>
      </c>
      <c r="K4">
        <v>1533</v>
      </c>
      <c r="L4">
        <v>1829</v>
      </c>
      <c r="M4">
        <v>345</v>
      </c>
      <c r="N4">
        <v>593</v>
      </c>
      <c r="O4">
        <v>539</v>
      </c>
      <c r="P4">
        <v>58</v>
      </c>
      <c r="Q4">
        <v>3</v>
      </c>
      <c r="R4">
        <v>227</v>
      </c>
      <c r="S4">
        <v>59</v>
      </c>
      <c r="T4">
        <v>43</v>
      </c>
      <c r="U4" t="s">
        <v>32</v>
      </c>
      <c r="V4">
        <v>9</v>
      </c>
      <c r="W4">
        <v>19</v>
      </c>
      <c r="X4" t="s">
        <v>32</v>
      </c>
      <c r="Y4">
        <v>44</v>
      </c>
      <c r="Z4">
        <v>82</v>
      </c>
      <c r="AA4">
        <v>9</v>
      </c>
      <c r="AB4" t="s">
        <v>32</v>
      </c>
      <c r="AC4">
        <v>24</v>
      </c>
      <c r="AD4" t="s">
        <v>32</v>
      </c>
      <c r="AE4" t="s">
        <v>32</v>
      </c>
      <c r="AF4" t="s">
        <v>32</v>
      </c>
      <c r="AG4">
        <v>3</v>
      </c>
      <c r="AH4">
        <f t="shared" si="0"/>
        <v>17197</v>
      </c>
      <c r="AJ4">
        <v>5000</v>
      </c>
      <c r="AL4" s="1">
        <v>5000</v>
      </c>
      <c r="AM4" s="2">
        <v>11</v>
      </c>
      <c r="AN4" s="5">
        <f>AM4/SUM($AM$4:$AM$18)</f>
        <v>2.8350515463917526E-2</v>
      </c>
    </row>
    <row r="5" spans="1:40" x14ac:dyDescent="0.25">
      <c r="A5">
        <v>386</v>
      </c>
      <c r="B5" t="s">
        <v>37</v>
      </c>
      <c r="C5" t="s">
        <v>34</v>
      </c>
      <c r="D5" t="str">
        <f>HLOOKUP(MAX(F5:R5),F5:$R$390,A5,FALSE)</f>
        <v>SGP</v>
      </c>
      <c r="E5" t="str">
        <f>HLOOKUP(LARGE((F5:R5),2),F5:$R$390,A5,FALSE)</f>
        <v>CDA</v>
      </c>
      <c r="F5">
        <v>1327</v>
      </c>
      <c r="G5">
        <v>1229</v>
      </c>
      <c r="H5">
        <v>1362</v>
      </c>
      <c r="I5">
        <v>294</v>
      </c>
      <c r="J5">
        <v>444</v>
      </c>
      <c r="K5">
        <v>165</v>
      </c>
      <c r="L5">
        <v>149</v>
      </c>
      <c r="M5">
        <v>931</v>
      </c>
      <c r="N5">
        <v>154</v>
      </c>
      <c r="O5">
        <v>148</v>
      </c>
      <c r="P5">
        <v>1955</v>
      </c>
      <c r="Q5">
        <v>7</v>
      </c>
      <c r="R5">
        <v>100</v>
      </c>
      <c r="S5">
        <v>49</v>
      </c>
      <c r="T5">
        <v>12</v>
      </c>
      <c r="U5">
        <v>0</v>
      </c>
      <c r="V5">
        <v>2</v>
      </c>
      <c r="W5">
        <v>2</v>
      </c>
      <c r="X5">
        <v>7</v>
      </c>
      <c r="Y5">
        <v>5</v>
      </c>
      <c r="Z5">
        <v>12</v>
      </c>
      <c r="AA5">
        <v>1</v>
      </c>
      <c r="AB5">
        <v>12</v>
      </c>
      <c r="AC5">
        <v>0</v>
      </c>
      <c r="AD5" t="s">
        <v>32</v>
      </c>
      <c r="AE5">
        <v>0</v>
      </c>
      <c r="AF5" t="s">
        <v>32</v>
      </c>
      <c r="AG5">
        <v>1</v>
      </c>
      <c r="AH5">
        <f t="shared" si="0"/>
        <v>8368</v>
      </c>
      <c r="AJ5">
        <v>10000</v>
      </c>
      <c r="AL5" s="1">
        <v>10000</v>
      </c>
      <c r="AM5" s="2">
        <v>64</v>
      </c>
      <c r="AN5" s="5">
        <f t="shared" ref="AN5:AN18" si="1">AM5/SUM($AM$4:$AM$18)</f>
        <v>0.16494845360824742</v>
      </c>
    </row>
    <row r="6" spans="1:40" x14ac:dyDescent="0.25">
      <c r="A6">
        <v>385</v>
      </c>
      <c r="B6" t="s">
        <v>38</v>
      </c>
      <c r="C6" t="s">
        <v>39</v>
      </c>
      <c r="D6" t="str">
        <f>HLOOKUP(MAX(F6:R6),F6:$R$390,A6,FALSE)</f>
        <v>VVD</v>
      </c>
      <c r="E6" t="str">
        <f>HLOOKUP(LARGE((F6:R6),2),F6:$R$390,A6,FALSE)</f>
        <v>CDA</v>
      </c>
      <c r="F6">
        <v>6765</v>
      </c>
      <c r="G6">
        <v>2351</v>
      </c>
      <c r="H6">
        <v>2391</v>
      </c>
      <c r="I6">
        <v>2100</v>
      </c>
      <c r="J6">
        <v>915</v>
      </c>
      <c r="K6">
        <v>1114</v>
      </c>
      <c r="L6">
        <v>828</v>
      </c>
      <c r="M6">
        <v>798</v>
      </c>
      <c r="N6">
        <v>655</v>
      </c>
      <c r="O6">
        <v>505</v>
      </c>
      <c r="P6">
        <v>129</v>
      </c>
      <c r="Q6">
        <v>115</v>
      </c>
      <c r="R6">
        <v>476</v>
      </c>
      <c r="S6">
        <v>110</v>
      </c>
      <c r="T6">
        <v>60</v>
      </c>
      <c r="U6">
        <v>23</v>
      </c>
      <c r="V6">
        <v>10</v>
      </c>
      <c r="W6">
        <v>11</v>
      </c>
      <c r="X6">
        <v>11</v>
      </c>
      <c r="Y6">
        <v>28</v>
      </c>
      <c r="Z6">
        <v>40</v>
      </c>
      <c r="AA6">
        <v>5</v>
      </c>
      <c r="AB6" t="s">
        <v>32</v>
      </c>
      <c r="AC6" t="s">
        <v>32</v>
      </c>
      <c r="AD6" t="s">
        <v>32</v>
      </c>
      <c r="AE6" t="s">
        <v>32</v>
      </c>
      <c r="AF6" t="s">
        <v>32</v>
      </c>
      <c r="AG6">
        <v>1</v>
      </c>
      <c r="AH6">
        <f t="shared" si="0"/>
        <v>19441</v>
      </c>
      <c r="AJ6">
        <v>15000</v>
      </c>
      <c r="AL6" s="1">
        <v>15000</v>
      </c>
      <c r="AM6" s="2">
        <v>73</v>
      </c>
      <c r="AN6" s="5">
        <f t="shared" si="1"/>
        <v>0.18814432989690721</v>
      </c>
    </row>
    <row r="7" spans="1:40" x14ac:dyDescent="0.25">
      <c r="A7">
        <v>384</v>
      </c>
      <c r="B7" t="s">
        <v>40</v>
      </c>
      <c r="C7" t="s">
        <v>41</v>
      </c>
      <c r="D7" t="str">
        <f>HLOOKUP(MAX(F7:R7),F7:$R$390,A7,FALSE)</f>
        <v>CDA</v>
      </c>
      <c r="E7" t="str">
        <f>HLOOKUP(LARGE((F7:R7),2),F7:$R$390,A7,FALSE)</f>
        <v>VVD</v>
      </c>
      <c r="F7">
        <v>3324</v>
      </c>
      <c r="G7">
        <v>1657</v>
      </c>
      <c r="H7">
        <v>4255</v>
      </c>
      <c r="I7">
        <v>1707</v>
      </c>
      <c r="J7">
        <v>2217</v>
      </c>
      <c r="K7">
        <v>1137</v>
      </c>
      <c r="L7">
        <v>793</v>
      </c>
      <c r="M7">
        <v>814</v>
      </c>
      <c r="N7">
        <v>506</v>
      </c>
      <c r="O7">
        <v>311</v>
      </c>
      <c r="P7">
        <v>117</v>
      </c>
      <c r="Q7">
        <v>107</v>
      </c>
      <c r="R7">
        <v>183</v>
      </c>
      <c r="S7">
        <v>44</v>
      </c>
      <c r="T7">
        <v>33</v>
      </c>
      <c r="U7">
        <v>4</v>
      </c>
      <c r="V7">
        <v>10</v>
      </c>
      <c r="W7">
        <v>15</v>
      </c>
      <c r="X7">
        <v>9</v>
      </c>
      <c r="Y7">
        <v>18</v>
      </c>
      <c r="Z7">
        <v>36</v>
      </c>
      <c r="AA7">
        <v>2</v>
      </c>
      <c r="AB7">
        <v>7</v>
      </c>
      <c r="AC7">
        <v>2</v>
      </c>
      <c r="AD7">
        <v>5</v>
      </c>
      <c r="AE7">
        <v>0</v>
      </c>
      <c r="AF7" t="s">
        <v>32</v>
      </c>
      <c r="AG7">
        <v>4</v>
      </c>
      <c r="AH7">
        <f t="shared" si="0"/>
        <v>17317</v>
      </c>
      <c r="AJ7">
        <v>20000</v>
      </c>
      <c r="AL7" s="1">
        <v>20000</v>
      </c>
      <c r="AM7" s="2">
        <v>80</v>
      </c>
      <c r="AN7" s="5">
        <f t="shared" si="1"/>
        <v>0.20618556701030927</v>
      </c>
    </row>
    <row r="8" spans="1:40" x14ac:dyDescent="0.25">
      <c r="A8">
        <v>383</v>
      </c>
      <c r="B8" t="s">
        <v>42</v>
      </c>
      <c r="C8" t="s">
        <v>43</v>
      </c>
      <c r="D8" t="str">
        <f>HLOOKUP(MAX(F8:R8),F8:$R$390,A8,FALSE)</f>
        <v>CDA</v>
      </c>
      <c r="E8" t="str">
        <f>HLOOKUP(LARGE((F8:R8),2),F8:$R$390,A8,FALSE)</f>
        <v>PVV</v>
      </c>
      <c r="F8">
        <v>2013</v>
      </c>
      <c r="G8">
        <v>2872</v>
      </c>
      <c r="H8">
        <v>4106</v>
      </c>
      <c r="I8">
        <v>903</v>
      </c>
      <c r="J8">
        <v>1948</v>
      </c>
      <c r="K8">
        <v>788</v>
      </c>
      <c r="L8">
        <v>1085</v>
      </c>
      <c r="M8">
        <v>1767</v>
      </c>
      <c r="N8">
        <v>487</v>
      </c>
      <c r="O8">
        <v>282</v>
      </c>
      <c r="P8">
        <v>277</v>
      </c>
      <c r="Q8">
        <v>5</v>
      </c>
      <c r="R8">
        <v>348</v>
      </c>
      <c r="S8">
        <v>44</v>
      </c>
      <c r="T8">
        <v>29</v>
      </c>
      <c r="U8" t="s">
        <v>32</v>
      </c>
      <c r="V8">
        <v>11</v>
      </c>
      <c r="W8">
        <v>18</v>
      </c>
      <c r="X8" t="s">
        <v>32</v>
      </c>
      <c r="Y8">
        <v>39</v>
      </c>
      <c r="Z8">
        <v>21</v>
      </c>
      <c r="AA8">
        <v>3</v>
      </c>
      <c r="AB8" t="s">
        <v>32</v>
      </c>
      <c r="AC8">
        <v>5</v>
      </c>
      <c r="AD8" t="s">
        <v>32</v>
      </c>
      <c r="AE8" t="s">
        <v>32</v>
      </c>
      <c r="AF8" t="s">
        <v>32</v>
      </c>
      <c r="AG8">
        <v>3</v>
      </c>
      <c r="AH8">
        <f t="shared" si="0"/>
        <v>17054</v>
      </c>
      <c r="AJ8">
        <v>25000</v>
      </c>
      <c r="AL8" s="1">
        <v>25000</v>
      </c>
      <c r="AM8" s="2">
        <v>42</v>
      </c>
      <c r="AN8" s="5">
        <f t="shared" si="1"/>
        <v>0.10824742268041238</v>
      </c>
    </row>
    <row r="9" spans="1:40" x14ac:dyDescent="0.25">
      <c r="A9">
        <v>382</v>
      </c>
      <c r="B9" t="s">
        <v>44</v>
      </c>
      <c r="C9" t="s">
        <v>31</v>
      </c>
      <c r="D9" t="str">
        <f>HLOOKUP(MAX(F9:R9),F9:$R$390,A9,FALSE)</f>
        <v>SGP</v>
      </c>
      <c r="E9" t="str">
        <f>HLOOKUP(LARGE((F9:R9),2),F9:$R$390,A9,FALSE)</f>
        <v>VVD</v>
      </c>
      <c r="F9">
        <v>1903</v>
      </c>
      <c r="G9">
        <v>1726</v>
      </c>
      <c r="H9">
        <v>1465</v>
      </c>
      <c r="I9">
        <v>797</v>
      </c>
      <c r="J9">
        <v>904</v>
      </c>
      <c r="K9">
        <v>614</v>
      </c>
      <c r="L9">
        <v>683</v>
      </c>
      <c r="M9">
        <v>1112</v>
      </c>
      <c r="N9">
        <v>350</v>
      </c>
      <c r="O9">
        <v>243</v>
      </c>
      <c r="P9">
        <v>1958</v>
      </c>
      <c r="Q9">
        <v>210</v>
      </c>
      <c r="R9">
        <v>213</v>
      </c>
      <c r="S9">
        <v>51</v>
      </c>
      <c r="T9">
        <v>28</v>
      </c>
      <c r="U9">
        <v>3</v>
      </c>
      <c r="V9">
        <v>3</v>
      </c>
      <c r="W9">
        <v>9</v>
      </c>
      <c r="X9">
        <v>2</v>
      </c>
      <c r="Y9">
        <v>15</v>
      </c>
      <c r="Z9">
        <v>5</v>
      </c>
      <c r="AA9">
        <v>0</v>
      </c>
      <c r="AB9">
        <v>28</v>
      </c>
      <c r="AC9">
        <v>1</v>
      </c>
      <c r="AD9" t="s">
        <v>32</v>
      </c>
      <c r="AE9">
        <v>0</v>
      </c>
      <c r="AF9" t="s">
        <v>32</v>
      </c>
      <c r="AG9">
        <v>2</v>
      </c>
      <c r="AH9">
        <f t="shared" si="0"/>
        <v>12325</v>
      </c>
      <c r="AJ9">
        <v>30000</v>
      </c>
      <c r="AL9" s="1">
        <v>30000</v>
      </c>
      <c r="AM9" s="2">
        <v>29</v>
      </c>
      <c r="AN9" s="5">
        <f t="shared" si="1"/>
        <v>7.4742268041237112E-2</v>
      </c>
    </row>
    <row r="10" spans="1:40" x14ac:dyDescent="0.25">
      <c r="A10">
        <v>381</v>
      </c>
      <c r="B10" t="s">
        <v>45</v>
      </c>
      <c r="C10" t="s">
        <v>31</v>
      </c>
      <c r="D10" t="str">
        <f>HLOOKUP(MAX(F10:R10),F10:$R$390,A10,FALSE)</f>
        <v>VVD</v>
      </c>
      <c r="E10" t="str">
        <f>HLOOKUP(LARGE((F10:R10),2),F10:$R$390,A10,FALSE)</f>
        <v>PVV</v>
      </c>
      <c r="F10">
        <v>4509</v>
      </c>
      <c r="G10">
        <v>2718</v>
      </c>
      <c r="H10">
        <v>1765</v>
      </c>
      <c r="I10">
        <v>1641</v>
      </c>
      <c r="J10">
        <v>1026</v>
      </c>
      <c r="K10">
        <v>861</v>
      </c>
      <c r="L10">
        <v>743</v>
      </c>
      <c r="M10">
        <v>400</v>
      </c>
      <c r="N10">
        <v>562</v>
      </c>
      <c r="O10">
        <v>529</v>
      </c>
      <c r="P10">
        <v>204</v>
      </c>
      <c r="Q10">
        <v>156</v>
      </c>
      <c r="R10">
        <v>472</v>
      </c>
      <c r="S10">
        <v>86</v>
      </c>
      <c r="T10">
        <v>46</v>
      </c>
      <c r="U10">
        <v>32</v>
      </c>
      <c r="V10">
        <v>7</v>
      </c>
      <c r="W10">
        <v>12</v>
      </c>
      <c r="X10">
        <v>10</v>
      </c>
      <c r="Y10">
        <v>19</v>
      </c>
      <c r="Z10">
        <v>21</v>
      </c>
      <c r="AA10">
        <v>7</v>
      </c>
      <c r="AB10">
        <v>8</v>
      </c>
      <c r="AC10">
        <v>4</v>
      </c>
      <c r="AD10" t="s">
        <v>32</v>
      </c>
      <c r="AE10">
        <v>0</v>
      </c>
      <c r="AF10" t="s">
        <v>32</v>
      </c>
      <c r="AG10">
        <v>4</v>
      </c>
      <c r="AH10">
        <f t="shared" si="0"/>
        <v>15842</v>
      </c>
      <c r="AJ10">
        <v>40000</v>
      </c>
      <c r="AL10" s="1">
        <v>40000</v>
      </c>
      <c r="AM10" s="2">
        <v>33</v>
      </c>
      <c r="AN10" s="5">
        <f t="shared" si="1"/>
        <v>8.505154639175258E-2</v>
      </c>
    </row>
    <row r="11" spans="1:40" x14ac:dyDescent="0.25">
      <c r="A11">
        <v>380</v>
      </c>
      <c r="B11" t="s">
        <v>46</v>
      </c>
      <c r="C11" t="s">
        <v>39</v>
      </c>
      <c r="D11" t="str">
        <f>HLOOKUP(MAX(F11:R11),F11:$R$390,A11,FALSE)</f>
        <v>VVD</v>
      </c>
      <c r="E11" t="str">
        <f>HLOOKUP(LARGE((F11:R11),2),F11:$R$390,A11,FALSE)</f>
        <v>D66</v>
      </c>
      <c r="F11">
        <v>15030</v>
      </c>
      <c r="G11">
        <v>7238</v>
      </c>
      <c r="H11">
        <v>5860</v>
      </c>
      <c r="I11">
        <v>9372</v>
      </c>
      <c r="J11">
        <v>5822</v>
      </c>
      <c r="K11">
        <v>8664</v>
      </c>
      <c r="L11">
        <v>4934</v>
      </c>
      <c r="M11">
        <v>1074</v>
      </c>
      <c r="N11">
        <v>2243</v>
      </c>
      <c r="O11">
        <v>3239</v>
      </c>
      <c r="P11">
        <v>139</v>
      </c>
      <c r="Q11">
        <v>1281</v>
      </c>
      <c r="R11">
        <v>1279</v>
      </c>
      <c r="S11">
        <v>383</v>
      </c>
      <c r="T11">
        <v>326</v>
      </c>
      <c r="U11">
        <v>138</v>
      </c>
      <c r="V11">
        <v>55</v>
      </c>
      <c r="W11">
        <v>89</v>
      </c>
      <c r="X11">
        <v>50</v>
      </c>
      <c r="Y11">
        <v>181</v>
      </c>
      <c r="Z11">
        <v>113</v>
      </c>
      <c r="AA11">
        <v>56</v>
      </c>
      <c r="AB11" t="s">
        <v>32</v>
      </c>
      <c r="AC11" t="s">
        <v>32</v>
      </c>
      <c r="AD11" t="s">
        <v>32</v>
      </c>
      <c r="AE11" t="s">
        <v>32</v>
      </c>
      <c r="AF11">
        <v>12</v>
      </c>
      <c r="AG11">
        <v>22</v>
      </c>
      <c r="AH11">
        <f t="shared" si="0"/>
        <v>67600</v>
      </c>
      <c r="AJ11">
        <v>50000</v>
      </c>
      <c r="AL11" s="1">
        <v>50000</v>
      </c>
      <c r="AM11" s="2">
        <v>18</v>
      </c>
      <c r="AN11" s="5">
        <f t="shared" si="1"/>
        <v>4.6391752577319589E-2</v>
      </c>
    </row>
    <row r="12" spans="1:40" x14ac:dyDescent="0.25">
      <c r="A12">
        <v>379</v>
      </c>
      <c r="B12" t="s">
        <v>47</v>
      </c>
      <c r="C12" t="s">
        <v>48</v>
      </c>
      <c r="D12" t="str">
        <f>HLOOKUP(MAX(F12:R12),F12:$R$390,A12,FALSE)</f>
        <v>PVV</v>
      </c>
      <c r="E12" t="str">
        <f>HLOOKUP(LARGE((F12:R12),2),F12:$R$390,A12,FALSE)</f>
        <v>VVD</v>
      </c>
      <c r="F12">
        <v>7486</v>
      </c>
      <c r="G12">
        <v>7527</v>
      </c>
      <c r="H12">
        <v>6310</v>
      </c>
      <c r="I12">
        <v>4052</v>
      </c>
      <c r="J12">
        <v>4599</v>
      </c>
      <c r="K12">
        <v>2731</v>
      </c>
      <c r="L12">
        <v>2368</v>
      </c>
      <c r="M12">
        <v>1375</v>
      </c>
      <c r="N12">
        <v>1265</v>
      </c>
      <c r="O12">
        <v>885</v>
      </c>
      <c r="P12">
        <v>219</v>
      </c>
      <c r="Q12">
        <v>1857</v>
      </c>
      <c r="R12">
        <v>687</v>
      </c>
      <c r="S12">
        <v>147</v>
      </c>
      <c r="T12">
        <v>130</v>
      </c>
      <c r="U12">
        <v>18</v>
      </c>
      <c r="V12">
        <v>11</v>
      </c>
      <c r="W12">
        <v>25</v>
      </c>
      <c r="X12">
        <v>31</v>
      </c>
      <c r="Y12">
        <v>49</v>
      </c>
      <c r="Z12">
        <v>49</v>
      </c>
      <c r="AA12">
        <v>14</v>
      </c>
      <c r="AB12" t="s">
        <v>32</v>
      </c>
      <c r="AC12" t="s">
        <v>32</v>
      </c>
      <c r="AD12" t="s">
        <v>32</v>
      </c>
      <c r="AE12" t="s">
        <v>32</v>
      </c>
      <c r="AF12" t="s">
        <v>32</v>
      </c>
      <c r="AG12">
        <v>7</v>
      </c>
      <c r="AH12">
        <f t="shared" si="0"/>
        <v>41842</v>
      </c>
      <c r="AJ12">
        <v>75000</v>
      </c>
      <c r="AL12" s="1">
        <v>75000</v>
      </c>
      <c r="AM12" s="2">
        <v>18</v>
      </c>
      <c r="AN12" s="5">
        <f t="shared" si="1"/>
        <v>4.6391752577319589E-2</v>
      </c>
    </row>
    <row r="13" spans="1:40" x14ac:dyDescent="0.25">
      <c r="A13">
        <v>378</v>
      </c>
      <c r="B13" t="s">
        <v>49</v>
      </c>
      <c r="C13" t="s">
        <v>50</v>
      </c>
      <c r="D13" t="str">
        <f>HLOOKUP(MAX(F13:R13),F13:$R$390,A13,FALSE)</f>
        <v>VVD</v>
      </c>
      <c r="E13" t="str">
        <f>HLOOKUP(LARGE((F13:R13),2),F13:$R$390,A13,FALSE)</f>
        <v>PVV</v>
      </c>
      <c r="F13">
        <v>22784</v>
      </c>
      <c r="G13">
        <v>17173</v>
      </c>
      <c r="H13">
        <v>7153</v>
      </c>
      <c r="I13">
        <v>13299</v>
      </c>
      <c r="J13">
        <v>9492</v>
      </c>
      <c r="K13">
        <v>10885</v>
      </c>
      <c r="L13">
        <v>6532</v>
      </c>
      <c r="M13">
        <v>2863</v>
      </c>
      <c r="N13">
        <v>5028</v>
      </c>
      <c r="O13">
        <v>4251</v>
      </c>
      <c r="P13">
        <v>274</v>
      </c>
      <c r="Q13">
        <v>3118</v>
      </c>
      <c r="R13">
        <v>2522</v>
      </c>
      <c r="S13">
        <v>659</v>
      </c>
      <c r="T13">
        <v>664</v>
      </c>
      <c r="U13">
        <v>2110</v>
      </c>
      <c r="V13">
        <v>94</v>
      </c>
      <c r="W13">
        <v>118</v>
      </c>
      <c r="X13">
        <v>109</v>
      </c>
      <c r="Y13">
        <v>255</v>
      </c>
      <c r="Z13">
        <v>179</v>
      </c>
      <c r="AA13">
        <v>70</v>
      </c>
      <c r="AB13">
        <v>113</v>
      </c>
      <c r="AC13">
        <v>20</v>
      </c>
      <c r="AD13" t="s">
        <v>32</v>
      </c>
      <c r="AE13" t="s">
        <v>32</v>
      </c>
      <c r="AF13" t="s">
        <v>32</v>
      </c>
      <c r="AG13">
        <v>39</v>
      </c>
      <c r="AH13">
        <f t="shared" si="0"/>
        <v>109804</v>
      </c>
      <c r="AJ13">
        <v>100000</v>
      </c>
      <c r="AL13" s="1">
        <v>100000</v>
      </c>
      <c r="AM13" s="2">
        <v>9</v>
      </c>
      <c r="AN13" s="5">
        <f t="shared" si="1"/>
        <v>2.3195876288659795E-2</v>
      </c>
    </row>
    <row r="14" spans="1:40" x14ac:dyDescent="0.25">
      <c r="A14">
        <v>377</v>
      </c>
      <c r="B14" t="s">
        <v>51</v>
      </c>
      <c r="C14" t="s">
        <v>31</v>
      </c>
      <c r="D14" t="str">
        <f>HLOOKUP(MAX(F14:R14),F14:$R$390,A14,FALSE)</f>
        <v>VVD</v>
      </c>
      <c r="E14" t="str">
        <f>HLOOKUP(LARGE((F14:R14),2),F14:$R$390,A14,FALSE)</f>
        <v>CDA</v>
      </c>
      <c r="F14">
        <v>17818</v>
      </c>
      <c r="G14">
        <v>7949</v>
      </c>
      <c r="H14">
        <v>9089</v>
      </c>
      <c r="I14">
        <v>8206</v>
      </c>
      <c r="J14">
        <v>4452</v>
      </c>
      <c r="K14">
        <v>5413</v>
      </c>
      <c r="L14">
        <v>3212</v>
      </c>
      <c r="M14">
        <v>3064</v>
      </c>
      <c r="N14">
        <v>1942</v>
      </c>
      <c r="O14">
        <v>1962</v>
      </c>
      <c r="P14">
        <v>1899</v>
      </c>
      <c r="Q14">
        <v>1246</v>
      </c>
      <c r="R14">
        <v>1525</v>
      </c>
      <c r="S14">
        <v>323</v>
      </c>
      <c r="T14">
        <v>268</v>
      </c>
      <c r="U14">
        <v>75</v>
      </c>
      <c r="V14">
        <v>36</v>
      </c>
      <c r="W14" t="s">
        <v>32</v>
      </c>
      <c r="X14">
        <v>45</v>
      </c>
      <c r="Y14">
        <v>138</v>
      </c>
      <c r="Z14">
        <v>94</v>
      </c>
      <c r="AA14">
        <v>37</v>
      </c>
      <c r="AB14">
        <v>43</v>
      </c>
      <c r="AC14">
        <v>16</v>
      </c>
      <c r="AD14" t="s">
        <v>32</v>
      </c>
      <c r="AE14">
        <v>2</v>
      </c>
      <c r="AF14" t="s">
        <v>32</v>
      </c>
      <c r="AG14">
        <v>18</v>
      </c>
      <c r="AH14">
        <f t="shared" si="0"/>
        <v>68872</v>
      </c>
      <c r="AJ14">
        <v>125000</v>
      </c>
      <c r="AL14" s="1">
        <v>125000</v>
      </c>
      <c r="AM14" s="2">
        <v>5</v>
      </c>
      <c r="AN14" s="5">
        <f t="shared" si="1"/>
        <v>1.2886597938144329E-2</v>
      </c>
    </row>
    <row r="15" spans="1:40" x14ac:dyDescent="0.25">
      <c r="A15">
        <v>376</v>
      </c>
      <c r="B15" t="s">
        <v>52</v>
      </c>
      <c r="C15" t="s">
        <v>34</v>
      </c>
      <c r="D15" t="str">
        <f>HLOOKUP(MAX(F15:R15),F15:$R$390,A15,FALSE)</f>
        <v>VVD</v>
      </c>
      <c r="E15" t="str">
        <f>HLOOKUP(LARGE((F15:R15),2),F15:$R$390,A15,FALSE)</f>
        <v>CDA</v>
      </c>
      <c r="F15">
        <v>2054</v>
      </c>
      <c r="G15">
        <v>794</v>
      </c>
      <c r="H15">
        <v>1421</v>
      </c>
      <c r="I15">
        <v>676</v>
      </c>
      <c r="J15">
        <v>614</v>
      </c>
      <c r="K15">
        <v>323</v>
      </c>
      <c r="L15">
        <v>183</v>
      </c>
      <c r="M15">
        <v>44</v>
      </c>
      <c r="N15">
        <v>219</v>
      </c>
      <c r="O15">
        <v>154</v>
      </c>
      <c r="P15">
        <v>13</v>
      </c>
      <c r="Q15">
        <v>13</v>
      </c>
      <c r="R15">
        <v>104</v>
      </c>
      <c r="S15">
        <v>27</v>
      </c>
      <c r="T15">
        <v>21</v>
      </c>
      <c r="U15">
        <v>0</v>
      </c>
      <c r="V15">
        <v>4</v>
      </c>
      <c r="W15">
        <v>5</v>
      </c>
      <c r="X15">
        <v>2</v>
      </c>
      <c r="Y15">
        <v>48</v>
      </c>
      <c r="Z15">
        <v>11</v>
      </c>
      <c r="AA15">
        <v>1</v>
      </c>
      <c r="AB15">
        <v>3</v>
      </c>
      <c r="AC15">
        <v>2</v>
      </c>
      <c r="AD15" t="s">
        <v>32</v>
      </c>
      <c r="AE15">
        <v>0</v>
      </c>
      <c r="AF15" t="s">
        <v>32</v>
      </c>
      <c r="AG15">
        <v>2</v>
      </c>
      <c r="AH15">
        <f t="shared" si="0"/>
        <v>6738</v>
      </c>
      <c r="AJ15">
        <v>150000</v>
      </c>
      <c r="AL15" s="1">
        <v>150000</v>
      </c>
      <c r="AM15" s="2">
        <v>2</v>
      </c>
      <c r="AN15" s="5">
        <f t="shared" si="1"/>
        <v>5.1546391752577319E-3</v>
      </c>
    </row>
    <row r="16" spans="1:40" x14ac:dyDescent="0.25">
      <c r="A16">
        <v>375</v>
      </c>
      <c r="B16" t="s">
        <v>53</v>
      </c>
      <c r="C16" t="s">
        <v>43</v>
      </c>
      <c r="D16" t="str">
        <f>HLOOKUP(MAX(F16:R16),F16:$R$390,A16,FALSE)</f>
        <v>VVD</v>
      </c>
      <c r="E16" t="str">
        <f>HLOOKUP(LARGE((F16:R16),2),F16:$R$390,A16,FALSE)</f>
        <v>CDA</v>
      </c>
      <c r="F16">
        <v>715</v>
      </c>
      <c r="G16">
        <v>265</v>
      </c>
      <c r="H16">
        <v>613</v>
      </c>
      <c r="I16">
        <v>261</v>
      </c>
      <c r="J16">
        <v>174</v>
      </c>
      <c r="K16">
        <v>173</v>
      </c>
      <c r="L16">
        <v>240</v>
      </c>
      <c r="M16">
        <v>54</v>
      </c>
      <c r="N16">
        <v>75</v>
      </c>
      <c r="O16">
        <v>69</v>
      </c>
      <c r="P16">
        <v>8</v>
      </c>
      <c r="Q16">
        <v>0</v>
      </c>
      <c r="R16">
        <v>80</v>
      </c>
      <c r="S16">
        <v>5</v>
      </c>
      <c r="T16">
        <v>8</v>
      </c>
      <c r="U16" t="s">
        <v>32</v>
      </c>
      <c r="V16">
        <v>0</v>
      </c>
      <c r="W16">
        <v>4</v>
      </c>
      <c r="X16" t="s">
        <v>32</v>
      </c>
      <c r="Y16">
        <v>2</v>
      </c>
      <c r="Z16">
        <v>8</v>
      </c>
      <c r="AA16">
        <v>1</v>
      </c>
      <c r="AB16" t="s">
        <v>32</v>
      </c>
      <c r="AC16">
        <v>0</v>
      </c>
      <c r="AD16" t="s">
        <v>32</v>
      </c>
      <c r="AE16" t="s">
        <v>32</v>
      </c>
      <c r="AF16" t="s">
        <v>32</v>
      </c>
      <c r="AG16">
        <v>0</v>
      </c>
      <c r="AH16">
        <f t="shared" si="0"/>
        <v>2755</v>
      </c>
      <c r="AJ16">
        <v>175000</v>
      </c>
      <c r="AL16" s="1">
        <v>175000</v>
      </c>
      <c r="AM16" s="2">
        <v>0</v>
      </c>
      <c r="AN16" s="5">
        <f t="shared" si="1"/>
        <v>0</v>
      </c>
    </row>
    <row r="17" spans="1:40" x14ac:dyDescent="0.25">
      <c r="A17">
        <v>374</v>
      </c>
      <c r="B17" t="s">
        <v>54</v>
      </c>
      <c r="C17" t="s">
        <v>55</v>
      </c>
      <c r="D17" t="str">
        <f>HLOOKUP(MAX(F17:R17),F17:$R$390,A17,FALSE)</f>
        <v>VVD</v>
      </c>
      <c r="E17" t="str">
        <f>HLOOKUP(LARGE((F17:R17),2),F17:$R$390,A17,FALSE)</f>
        <v>D66</v>
      </c>
      <c r="F17">
        <v>20266</v>
      </c>
      <c r="G17">
        <v>8605</v>
      </c>
      <c r="H17">
        <v>9154</v>
      </c>
      <c r="I17">
        <v>14936</v>
      </c>
      <c r="J17">
        <v>6723</v>
      </c>
      <c r="K17">
        <v>11795</v>
      </c>
      <c r="L17">
        <v>5393</v>
      </c>
      <c r="M17">
        <v>6593</v>
      </c>
      <c r="N17">
        <v>1985</v>
      </c>
      <c r="O17">
        <v>3360</v>
      </c>
      <c r="P17">
        <v>915</v>
      </c>
      <c r="Q17">
        <v>3422</v>
      </c>
      <c r="R17">
        <v>1400</v>
      </c>
      <c r="S17">
        <v>284</v>
      </c>
      <c r="T17">
        <v>400</v>
      </c>
      <c r="U17">
        <v>123</v>
      </c>
      <c r="V17">
        <v>40</v>
      </c>
      <c r="W17" t="s">
        <v>32</v>
      </c>
      <c r="X17">
        <v>57</v>
      </c>
      <c r="Y17">
        <v>148</v>
      </c>
      <c r="Z17">
        <v>99</v>
      </c>
      <c r="AA17">
        <v>59</v>
      </c>
      <c r="AB17">
        <v>37</v>
      </c>
      <c r="AC17">
        <v>25</v>
      </c>
      <c r="AD17">
        <v>33</v>
      </c>
      <c r="AE17">
        <v>9</v>
      </c>
      <c r="AF17" t="s">
        <v>32</v>
      </c>
      <c r="AG17">
        <v>27</v>
      </c>
      <c r="AH17">
        <f t="shared" si="0"/>
        <v>95888</v>
      </c>
      <c r="AJ17">
        <v>200000</v>
      </c>
      <c r="AL17" s="1">
        <v>200000</v>
      </c>
      <c r="AM17" s="2">
        <v>1</v>
      </c>
      <c r="AN17" s="5">
        <f t="shared" si="1"/>
        <v>2.5773195876288659E-3</v>
      </c>
    </row>
    <row r="18" spans="1:40" ht="15.75" thickBot="1" x14ac:dyDescent="0.3">
      <c r="A18">
        <v>373</v>
      </c>
      <c r="B18" t="s">
        <v>56</v>
      </c>
      <c r="C18" t="s">
        <v>39</v>
      </c>
      <c r="D18" t="str">
        <f>HLOOKUP(MAX(F18:R18),F18:$R$390,A18,FALSE)</f>
        <v>VVD</v>
      </c>
      <c r="E18" t="str">
        <f>HLOOKUP(LARGE((F18:R18),2),F18:$R$390,A18,FALSE)</f>
        <v>D66</v>
      </c>
      <c r="F18">
        <v>13767</v>
      </c>
      <c r="G18">
        <v>4342</v>
      </c>
      <c r="H18">
        <v>3947</v>
      </c>
      <c r="I18">
        <v>8827</v>
      </c>
      <c r="J18">
        <v>2700</v>
      </c>
      <c r="K18">
        <v>5287</v>
      </c>
      <c r="L18">
        <v>3385</v>
      </c>
      <c r="M18">
        <v>989</v>
      </c>
      <c r="N18">
        <v>1562</v>
      </c>
      <c r="O18">
        <v>1892</v>
      </c>
      <c r="P18">
        <v>182</v>
      </c>
      <c r="Q18">
        <v>395</v>
      </c>
      <c r="R18">
        <v>868</v>
      </c>
      <c r="S18">
        <v>158</v>
      </c>
      <c r="T18">
        <v>192</v>
      </c>
      <c r="U18">
        <v>273</v>
      </c>
      <c r="V18">
        <v>25</v>
      </c>
      <c r="W18">
        <v>26</v>
      </c>
      <c r="X18">
        <v>21</v>
      </c>
      <c r="Y18">
        <v>39</v>
      </c>
      <c r="Z18">
        <v>39</v>
      </c>
      <c r="AA18">
        <v>32</v>
      </c>
      <c r="AB18" t="s">
        <v>32</v>
      </c>
      <c r="AC18" t="s">
        <v>32</v>
      </c>
      <c r="AD18" t="s">
        <v>32</v>
      </c>
      <c r="AE18" t="s">
        <v>32</v>
      </c>
      <c r="AF18" t="s">
        <v>32</v>
      </c>
      <c r="AG18">
        <v>12</v>
      </c>
      <c r="AH18">
        <f t="shared" si="0"/>
        <v>48960</v>
      </c>
      <c r="AL18" s="3" t="s">
        <v>434</v>
      </c>
      <c r="AM18" s="3">
        <v>3</v>
      </c>
      <c r="AN18" s="5">
        <f t="shared" si="1"/>
        <v>7.7319587628865982E-3</v>
      </c>
    </row>
    <row r="19" spans="1:40" x14ac:dyDescent="0.25">
      <c r="A19">
        <v>372</v>
      </c>
      <c r="B19" t="s">
        <v>57</v>
      </c>
      <c r="C19" t="s">
        <v>39</v>
      </c>
      <c r="D19" t="str">
        <f>HLOOKUP(MAX(F19:R19),F19:$R$390,A19,FALSE)</f>
        <v>GL</v>
      </c>
      <c r="E19" t="str">
        <f>HLOOKUP(LARGE((F19:R19),2),F19:$R$390,A19,FALSE)</f>
        <v>D66</v>
      </c>
      <c r="F19">
        <v>57337</v>
      </c>
      <c r="G19">
        <v>26389</v>
      </c>
      <c r="H19">
        <v>11039</v>
      </c>
      <c r="I19">
        <v>68603</v>
      </c>
      <c r="J19">
        <v>24613</v>
      </c>
      <c r="K19">
        <v>72601</v>
      </c>
      <c r="L19">
        <v>31738</v>
      </c>
      <c r="M19">
        <v>5760</v>
      </c>
      <c r="N19">
        <v>7610</v>
      </c>
      <c r="O19">
        <v>22188</v>
      </c>
      <c r="P19">
        <v>565</v>
      </c>
      <c r="Q19">
        <v>28128</v>
      </c>
      <c r="R19">
        <v>4556</v>
      </c>
      <c r="S19">
        <v>825</v>
      </c>
      <c r="T19">
        <v>2084</v>
      </c>
      <c r="U19">
        <v>10197</v>
      </c>
      <c r="V19">
        <v>222</v>
      </c>
      <c r="W19">
        <v>168</v>
      </c>
      <c r="X19">
        <v>381</v>
      </c>
      <c r="Y19">
        <v>351</v>
      </c>
      <c r="Z19">
        <v>341</v>
      </c>
      <c r="AA19">
        <v>243</v>
      </c>
      <c r="AB19" t="s">
        <v>32</v>
      </c>
      <c r="AC19">
        <v>127</v>
      </c>
      <c r="AD19" t="s">
        <v>32</v>
      </c>
      <c r="AE19" t="s">
        <v>32</v>
      </c>
      <c r="AF19" t="s">
        <v>32</v>
      </c>
      <c r="AG19">
        <v>137</v>
      </c>
      <c r="AH19">
        <f t="shared" si="0"/>
        <v>376203</v>
      </c>
    </row>
    <row r="20" spans="1:40" x14ac:dyDescent="0.25">
      <c r="A20">
        <v>371</v>
      </c>
      <c r="B20" t="s">
        <v>58</v>
      </c>
      <c r="C20" t="s">
        <v>41</v>
      </c>
      <c r="D20" t="str">
        <f>HLOOKUP(MAX(F20:R20),F20:$R$390,A20,FALSE)</f>
        <v>VVD</v>
      </c>
      <c r="E20" t="str">
        <f>HLOOKUP(LARGE((F20:R20),2),F20:$R$390,A20,FALSE)</f>
        <v>CDA</v>
      </c>
      <c r="F20">
        <v>22516</v>
      </c>
      <c r="G20">
        <v>11740</v>
      </c>
      <c r="H20">
        <v>12962</v>
      </c>
      <c r="I20">
        <v>12426</v>
      </c>
      <c r="J20">
        <v>8359</v>
      </c>
      <c r="K20">
        <v>8879</v>
      </c>
      <c r="L20">
        <v>5998</v>
      </c>
      <c r="M20">
        <v>4936</v>
      </c>
      <c r="N20">
        <v>3272</v>
      </c>
      <c r="O20">
        <v>3063</v>
      </c>
      <c r="P20">
        <v>3308</v>
      </c>
      <c r="Q20">
        <v>2019</v>
      </c>
      <c r="R20">
        <v>1701</v>
      </c>
      <c r="S20">
        <v>359</v>
      </c>
      <c r="T20">
        <v>311</v>
      </c>
      <c r="U20">
        <v>42</v>
      </c>
      <c r="V20">
        <v>60</v>
      </c>
      <c r="W20">
        <v>65</v>
      </c>
      <c r="X20">
        <v>59</v>
      </c>
      <c r="Y20">
        <v>107</v>
      </c>
      <c r="Z20">
        <v>108</v>
      </c>
      <c r="AA20">
        <v>54</v>
      </c>
      <c r="AB20">
        <v>63</v>
      </c>
      <c r="AC20">
        <v>19</v>
      </c>
      <c r="AD20">
        <v>54</v>
      </c>
      <c r="AE20">
        <v>6</v>
      </c>
      <c r="AF20" t="s">
        <v>32</v>
      </c>
      <c r="AG20">
        <v>22</v>
      </c>
      <c r="AH20">
        <f t="shared" si="0"/>
        <v>102508</v>
      </c>
    </row>
    <row r="21" spans="1:40" x14ac:dyDescent="0.25">
      <c r="A21">
        <v>370</v>
      </c>
      <c r="B21" t="s">
        <v>59</v>
      </c>
      <c r="C21" t="s">
        <v>60</v>
      </c>
      <c r="D21" t="str">
        <f>HLOOKUP(MAX(F21:R21),F21:$R$390,A21,FALSE)</f>
        <v>SP</v>
      </c>
      <c r="E21" t="str">
        <f>HLOOKUP(LARGE((F21:R21),2),F21:$R$390,A21,FALSE)</f>
        <v>PVV</v>
      </c>
      <c r="F21">
        <v>889</v>
      </c>
      <c r="G21">
        <v>1094</v>
      </c>
      <c r="H21">
        <v>1022</v>
      </c>
      <c r="I21">
        <v>605</v>
      </c>
      <c r="J21">
        <v>1431</v>
      </c>
      <c r="K21">
        <v>558</v>
      </c>
      <c r="L21">
        <v>672</v>
      </c>
      <c r="M21">
        <v>317</v>
      </c>
      <c r="N21">
        <v>269</v>
      </c>
      <c r="O21">
        <v>162</v>
      </c>
      <c r="P21">
        <v>24</v>
      </c>
      <c r="Q21">
        <v>83</v>
      </c>
      <c r="R21">
        <v>98</v>
      </c>
      <c r="S21">
        <v>19</v>
      </c>
      <c r="T21">
        <v>13</v>
      </c>
      <c r="U21">
        <v>6</v>
      </c>
      <c r="V21">
        <v>6</v>
      </c>
      <c r="W21">
        <v>16</v>
      </c>
      <c r="X21">
        <v>6</v>
      </c>
      <c r="Y21">
        <v>10</v>
      </c>
      <c r="Z21">
        <v>13</v>
      </c>
      <c r="AA21">
        <v>0</v>
      </c>
      <c r="AB21" t="s">
        <v>32</v>
      </c>
      <c r="AC21">
        <v>1</v>
      </c>
      <c r="AD21" t="s">
        <v>32</v>
      </c>
      <c r="AE21" t="s">
        <v>32</v>
      </c>
      <c r="AF21" t="s">
        <v>32</v>
      </c>
      <c r="AG21">
        <v>0</v>
      </c>
      <c r="AH21">
        <f t="shared" si="0"/>
        <v>7314</v>
      </c>
    </row>
    <row r="22" spans="1:40" x14ac:dyDescent="0.25">
      <c r="A22">
        <v>369</v>
      </c>
      <c r="B22" t="s">
        <v>61</v>
      </c>
      <c r="C22" t="s">
        <v>41</v>
      </c>
      <c r="D22" t="str">
        <f>HLOOKUP(MAX(F22:R22),F22:$R$390,A22,FALSE)</f>
        <v>VVD</v>
      </c>
      <c r="E22" t="str">
        <f>HLOOKUP(LARGE((F22:R22),2),F22:$R$390,A22,FALSE)</f>
        <v>D66</v>
      </c>
      <c r="F22">
        <v>15501</v>
      </c>
      <c r="G22">
        <v>10812</v>
      </c>
      <c r="H22">
        <v>6109</v>
      </c>
      <c r="I22">
        <v>14547</v>
      </c>
      <c r="J22">
        <v>9089</v>
      </c>
      <c r="K22">
        <v>12993</v>
      </c>
      <c r="L22">
        <v>5761</v>
      </c>
      <c r="M22">
        <v>2172</v>
      </c>
      <c r="N22">
        <v>2083</v>
      </c>
      <c r="O22">
        <v>4633</v>
      </c>
      <c r="P22">
        <v>226</v>
      </c>
      <c r="Q22">
        <v>3541</v>
      </c>
      <c r="R22">
        <v>1351</v>
      </c>
      <c r="S22">
        <v>231</v>
      </c>
      <c r="T22">
        <v>436</v>
      </c>
      <c r="U22">
        <v>226</v>
      </c>
      <c r="V22">
        <v>54</v>
      </c>
      <c r="W22">
        <v>47</v>
      </c>
      <c r="X22">
        <v>67</v>
      </c>
      <c r="Y22">
        <v>126</v>
      </c>
      <c r="Z22">
        <v>106</v>
      </c>
      <c r="AA22">
        <v>35</v>
      </c>
      <c r="AB22">
        <v>70</v>
      </c>
      <c r="AC22">
        <v>23</v>
      </c>
      <c r="AD22">
        <v>52</v>
      </c>
      <c r="AE22">
        <v>4</v>
      </c>
      <c r="AF22" t="s">
        <v>32</v>
      </c>
      <c r="AG22">
        <v>61</v>
      </c>
      <c r="AH22">
        <f t="shared" si="0"/>
        <v>90356</v>
      </c>
    </row>
    <row r="23" spans="1:40" x14ac:dyDescent="0.25">
      <c r="A23">
        <v>368</v>
      </c>
      <c r="B23" t="s">
        <v>62</v>
      </c>
      <c r="C23" t="s">
        <v>36</v>
      </c>
      <c r="D23" t="str">
        <f>HLOOKUP(MAX(F23:R23),F23:$R$390,A23,FALSE)</f>
        <v>VVD</v>
      </c>
      <c r="E23" t="str">
        <f>HLOOKUP(LARGE((F23:R23),2),F23:$R$390,A23,FALSE)</f>
        <v>D66</v>
      </c>
      <c r="F23">
        <v>6982</v>
      </c>
      <c r="G23">
        <v>4182</v>
      </c>
      <c r="H23">
        <v>4816</v>
      </c>
      <c r="I23">
        <v>5146</v>
      </c>
      <c r="J23">
        <v>5084</v>
      </c>
      <c r="K23">
        <v>4376</v>
      </c>
      <c r="L23">
        <v>3902</v>
      </c>
      <c r="M23">
        <v>3491</v>
      </c>
      <c r="N23">
        <v>1157</v>
      </c>
      <c r="O23">
        <v>1295</v>
      </c>
      <c r="P23">
        <v>327</v>
      </c>
      <c r="Q23">
        <v>215</v>
      </c>
      <c r="R23">
        <v>668</v>
      </c>
      <c r="S23">
        <v>138</v>
      </c>
      <c r="T23">
        <v>164</v>
      </c>
      <c r="U23" t="s">
        <v>32</v>
      </c>
      <c r="V23">
        <v>48</v>
      </c>
      <c r="W23">
        <v>43</v>
      </c>
      <c r="X23" t="s">
        <v>32</v>
      </c>
      <c r="Y23">
        <v>73</v>
      </c>
      <c r="Z23">
        <v>50</v>
      </c>
      <c r="AA23">
        <v>16</v>
      </c>
      <c r="AB23" t="s">
        <v>32</v>
      </c>
      <c r="AC23">
        <v>11</v>
      </c>
      <c r="AD23" t="s">
        <v>32</v>
      </c>
      <c r="AE23" t="s">
        <v>32</v>
      </c>
      <c r="AF23" t="s">
        <v>32</v>
      </c>
      <c r="AG23">
        <v>38</v>
      </c>
      <c r="AH23">
        <f t="shared" si="0"/>
        <v>42222</v>
      </c>
    </row>
    <row r="24" spans="1:40" x14ac:dyDescent="0.25">
      <c r="A24">
        <v>367</v>
      </c>
      <c r="B24" t="s">
        <v>63</v>
      </c>
      <c r="C24" t="s">
        <v>34</v>
      </c>
      <c r="D24" t="str">
        <f>HLOOKUP(MAX(F24:R24),F24:$R$390,A24,FALSE)</f>
        <v>VVD</v>
      </c>
      <c r="E24" t="str">
        <f>HLOOKUP(LARGE((F24:R24),2),F24:$R$390,A24,FALSE)</f>
        <v>CDA</v>
      </c>
      <c r="F24">
        <v>2942</v>
      </c>
      <c r="G24">
        <v>1320</v>
      </c>
      <c r="H24">
        <v>2201</v>
      </c>
      <c r="I24">
        <v>1026</v>
      </c>
      <c r="J24">
        <v>1304</v>
      </c>
      <c r="K24">
        <v>586</v>
      </c>
      <c r="L24">
        <v>366</v>
      </c>
      <c r="M24">
        <v>51</v>
      </c>
      <c r="N24">
        <v>383</v>
      </c>
      <c r="O24">
        <v>214</v>
      </c>
      <c r="P24">
        <v>17</v>
      </c>
      <c r="Q24">
        <v>10</v>
      </c>
      <c r="R24">
        <v>172</v>
      </c>
      <c r="S24">
        <v>26</v>
      </c>
      <c r="T24">
        <v>24</v>
      </c>
      <c r="U24">
        <v>1</v>
      </c>
      <c r="V24">
        <v>5</v>
      </c>
      <c r="W24">
        <v>14</v>
      </c>
      <c r="X24">
        <v>6</v>
      </c>
      <c r="Y24">
        <v>9</v>
      </c>
      <c r="Z24">
        <v>15</v>
      </c>
      <c r="AA24">
        <v>19</v>
      </c>
      <c r="AB24" t="s">
        <v>32</v>
      </c>
      <c r="AC24">
        <v>2</v>
      </c>
      <c r="AD24" t="s">
        <v>32</v>
      </c>
      <c r="AE24">
        <v>3</v>
      </c>
      <c r="AF24" t="s">
        <v>32</v>
      </c>
      <c r="AG24">
        <v>6</v>
      </c>
      <c r="AH24">
        <f t="shared" si="0"/>
        <v>10722</v>
      </c>
    </row>
    <row r="25" spans="1:40" x14ac:dyDescent="0.25">
      <c r="A25">
        <v>366</v>
      </c>
      <c r="B25" t="s">
        <v>64</v>
      </c>
      <c r="C25" t="s">
        <v>34</v>
      </c>
      <c r="D25" t="str">
        <f>HLOOKUP(MAX(F25:R25),F25:$R$390,A25,FALSE)</f>
        <v>VVD</v>
      </c>
      <c r="E25" t="str">
        <f>HLOOKUP(LARGE((F25:R25),2),F25:$R$390,A25,FALSE)</f>
        <v>CDA</v>
      </c>
      <c r="F25">
        <v>1044</v>
      </c>
      <c r="G25">
        <v>727</v>
      </c>
      <c r="H25">
        <v>918</v>
      </c>
      <c r="I25">
        <v>313</v>
      </c>
      <c r="J25">
        <v>413</v>
      </c>
      <c r="K25">
        <v>214</v>
      </c>
      <c r="L25">
        <v>124</v>
      </c>
      <c r="M25">
        <v>23</v>
      </c>
      <c r="N25">
        <v>167</v>
      </c>
      <c r="O25">
        <v>117</v>
      </c>
      <c r="P25">
        <v>9</v>
      </c>
      <c r="Q25">
        <v>8</v>
      </c>
      <c r="R25">
        <v>67</v>
      </c>
      <c r="S25">
        <v>9</v>
      </c>
      <c r="T25">
        <v>6</v>
      </c>
      <c r="U25">
        <v>0</v>
      </c>
      <c r="V25">
        <v>1</v>
      </c>
      <c r="W25">
        <v>3</v>
      </c>
      <c r="X25">
        <v>2</v>
      </c>
      <c r="Y25">
        <v>9</v>
      </c>
      <c r="Z25">
        <v>3</v>
      </c>
      <c r="AA25">
        <v>4</v>
      </c>
      <c r="AB25">
        <v>3</v>
      </c>
      <c r="AC25">
        <v>1</v>
      </c>
      <c r="AD25" t="s">
        <v>32</v>
      </c>
      <c r="AE25">
        <v>0</v>
      </c>
      <c r="AF25" t="s">
        <v>32</v>
      </c>
      <c r="AG25">
        <v>1</v>
      </c>
      <c r="AH25">
        <f t="shared" si="0"/>
        <v>4186</v>
      </c>
    </row>
    <row r="26" spans="1:40" x14ac:dyDescent="0.25">
      <c r="A26">
        <v>365</v>
      </c>
      <c r="B26" t="s">
        <v>65</v>
      </c>
      <c r="C26" t="s">
        <v>55</v>
      </c>
      <c r="D26" t="str">
        <f>HLOOKUP(MAX(F26:R26),F26:$R$390,A26,FALSE)</f>
        <v>VVD</v>
      </c>
      <c r="E26" t="str">
        <f>HLOOKUP(LARGE((F26:R26),2),F26:$R$390,A26,FALSE)</f>
        <v>D66</v>
      </c>
      <c r="F26">
        <v>4420</v>
      </c>
      <c r="G26">
        <v>1528</v>
      </c>
      <c r="H26">
        <v>1756</v>
      </c>
      <c r="I26">
        <v>2394</v>
      </c>
      <c r="J26">
        <v>939</v>
      </c>
      <c r="K26">
        <v>1412</v>
      </c>
      <c r="L26">
        <v>858</v>
      </c>
      <c r="M26">
        <v>582</v>
      </c>
      <c r="N26">
        <v>415</v>
      </c>
      <c r="O26">
        <v>595</v>
      </c>
      <c r="P26">
        <v>192</v>
      </c>
      <c r="Q26">
        <v>246</v>
      </c>
      <c r="R26">
        <v>298</v>
      </c>
      <c r="S26">
        <v>57</v>
      </c>
      <c r="T26">
        <v>48</v>
      </c>
      <c r="U26">
        <v>15</v>
      </c>
      <c r="V26">
        <v>7</v>
      </c>
      <c r="W26" t="s">
        <v>32</v>
      </c>
      <c r="X26">
        <v>8</v>
      </c>
      <c r="Y26">
        <v>14</v>
      </c>
      <c r="Z26">
        <v>14</v>
      </c>
      <c r="AA26">
        <v>7</v>
      </c>
      <c r="AB26">
        <v>5</v>
      </c>
      <c r="AC26">
        <v>22</v>
      </c>
      <c r="AD26">
        <v>7</v>
      </c>
      <c r="AE26">
        <v>0</v>
      </c>
      <c r="AF26" t="s">
        <v>32</v>
      </c>
      <c r="AG26">
        <v>2</v>
      </c>
      <c r="AH26">
        <f t="shared" si="0"/>
        <v>15841</v>
      </c>
    </row>
    <row r="27" spans="1:40" x14ac:dyDescent="0.25">
      <c r="A27">
        <v>364</v>
      </c>
      <c r="B27" t="s">
        <v>66</v>
      </c>
      <c r="C27" t="s">
        <v>31</v>
      </c>
      <c r="D27" t="str">
        <f>HLOOKUP(MAX(F27:R27),F27:$R$390,A27,FALSE)</f>
        <v>VVD</v>
      </c>
      <c r="E27" t="str">
        <f>HLOOKUP(LARGE((F27:R27),2),F27:$R$390,A27,FALSE)</f>
        <v>PVV</v>
      </c>
      <c r="F27">
        <v>7706</v>
      </c>
      <c r="G27">
        <v>4697</v>
      </c>
      <c r="H27">
        <v>3557</v>
      </c>
      <c r="I27">
        <v>3008</v>
      </c>
      <c r="J27">
        <v>1793</v>
      </c>
      <c r="K27">
        <v>1846</v>
      </c>
      <c r="L27">
        <v>1334</v>
      </c>
      <c r="M27">
        <v>1235</v>
      </c>
      <c r="N27">
        <v>1058</v>
      </c>
      <c r="O27">
        <v>736</v>
      </c>
      <c r="P27">
        <v>1295</v>
      </c>
      <c r="Q27">
        <v>622</v>
      </c>
      <c r="R27">
        <v>788</v>
      </c>
      <c r="S27">
        <v>159</v>
      </c>
      <c r="T27">
        <v>74</v>
      </c>
      <c r="U27">
        <v>86</v>
      </c>
      <c r="V27">
        <v>10</v>
      </c>
      <c r="W27">
        <v>24</v>
      </c>
      <c r="X27">
        <v>11</v>
      </c>
      <c r="Y27">
        <v>39</v>
      </c>
      <c r="Z27">
        <v>28</v>
      </c>
      <c r="AA27">
        <v>14</v>
      </c>
      <c r="AB27">
        <v>16</v>
      </c>
      <c r="AC27">
        <v>1</v>
      </c>
      <c r="AD27" t="s">
        <v>32</v>
      </c>
      <c r="AE27">
        <v>3</v>
      </c>
      <c r="AF27" t="s">
        <v>32</v>
      </c>
      <c r="AG27">
        <v>5</v>
      </c>
      <c r="AH27">
        <f t="shared" si="0"/>
        <v>30145</v>
      </c>
    </row>
    <row r="28" spans="1:40" x14ac:dyDescent="0.25">
      <c r="A28">
        <v>363</v>
      </c>
      <c r="B28" t="s">
        <v>67</v>
      </c>
      <c r="C28" t="s">
        <v>41</v>
      </c>
      <c r="D28" t="str">
        <f>HLOOKUP(MAX(F28:R28),F28:$R$390,A28,FALSE)</f>
        <v>SGP</v>
      </c>
      <c r="E28" t="str">
        <f>HLOOKUP(LARGE((F28:R28),2),F28:$R$390,A28,FALSE)</f>
        <v>CDA</v>
      </c>
      <c r="F28">
        <v>6282</v>
      </c>
      <c r="G28">
        <v>3556</v>
      </c>
      <c r="H28">
        <v>6882</v>
      </c>
      <c r="I28">
        <v>1720</v>
      </c>
      <c r="J28">
        <v>1159</v>
      </c>
      <c r="K28">
        <v>977</v>
      </c>
      <c r="L28">
        <v>697</v>
      </c>
      <c r="M28">
        <v>4221</v>
      </c>
      <c r="N28">
        <v>702</v>
      </c>
      <c r="O28">
        <v>403</v>
      </c>
      <c r="P28">
        <v>8083</v>
      </c>
      <c r="Q28">
        <v>373</v>
      </c>
      <c r="R28">
        <v>452</v>
      </c>
      <c r="S28">
        <v>104</v>
      </c>
      <c r="T28">
        <v>54</v>
      </c>
      <c r="U28">
        <v>9</v>
      </c>
      <c r="V28">
        <v>22</v>
      </c>
      <c r="W28">
        <v>15</v>
      </c>
      <c r="X28">
        <v>9</v>
      </c>
      <c r="Y28">
        <v>32</v>
      </c>
      <c r="Z28">
        <v>37</v>
      </c>
      <c r="AA28">
        <v>8</v>
      </c>
      <c r="AB28">
        <v>34</v>
      </c>
      <c r="AC28">
        <v>8</v>
      </c>
      <c r="AD28">
        <v>8</v>
      </c>
      <c r="AE28">
        <v>6</v>
      </c>
      <c r="AF28" t="s">
        <v>32</v>
      </c>
      <c r="AG28">
        <v>5</v>
      </c>
      <c r="AH28">
        <f t="shared" si="0"/>
        <v>35858</v>
      </c>
    </row>
    <row r="29" spans="1:40" x14ac:dyDescent="0.25">
      <c r="A29">
        <v>362</v>
      </c>
      <c r="B29" t="s">
        <v>68</v>
      </c>
      <c r="C29" t="s">
        <v>60</v>
      </c>
      <c r="D29" t="str">
        <f>HLOOKUP(MAX(F29:R29),F29:$R$390,A29,FALSE)</f>
        <v>CDA</v>
      </c>
      <c r="E29" t="str">
        <f>HLOOKUP(LARGE((F29:R29),2),F29:$R$390,A29,FALSE)</f>
        <v>SP</v>
      </c>
      <c r="F29">
        <v>854</v>
      </c>
      <c r="G29">
        <v>503</v>
      </c>
      <c r="H29">
        <v>1446</v>
      </c>
      <c r="I29">
        <v>682</v>
      </c>
      <c r="J29">
        <v>885</v>
      </c>
      <c r="K29">
        <v>664</v>
      </c>
      <c r="L29">
        <v>546</v>
      </c>
      <c r="M29">
        <v>828</v>
      </c>
      <c r="N29">
        <v>138</v>
      </c>
      <c r="O29">
        <v>186</v>
      </c>
      <c r="P29">
        <v>97</v>
      </c>
      <c r="Q29">
        <v>0</v>
      </c>
      <c r="R29">
        <v>85</v>
      </c>
      <c r="S29">
        <v>12</v>
      </c>
      <c r="T29">
        <v>20</v>
      </c>
      <c r="U29">
        <v>0</v>
      </c>
      <c r="V29">
        <v>5</v>
      </c>
      <c r="W29">
        <v>10</v>
      </c>
      <c r="X29">
        <v>4</v>
      </c>
      <c r="Y29">
        <v>6</v>
      </c>
      <c r="Z29">
        <v>9</v>
      </c>
      <c r="AA29">
        <v>1</v>
      </c>
      <c r="AB29" t="s">
        <v>32</v>
      </c>
      <c r="AC29">
        <v>0</v>
      </c>
      <c r="AD29" t="s">
        <v>32</v>
      </c>
      <c r="AE29" t="s">
        <v>32</v>
      </c>
      <c r="AF29" t="s">
        <v>32</v>
      </c>
      <c r="AG29">
        <v>0</v>
      </c>
      <c r="AH29">
        <f t="shared" si="0"/>
        <v>6981</v>
      </c>
    </row>
    <row r="30" spans="1:40" x14ac:dyDescent="0.25">
      <c r="A30">
        <v>361</v>
      </c>
      <c r="B30" t="s">
        <v>69</v>
      </c>
      <c r="C30" t="s">
        <v>70</v>
      </c>
      <c r="D30" t="str">
        <f>HLOOKUP(MAX(F30:R30),F30:$R$390,A30,FALSE)</f>
        <v>PVV</v>
      </c>
      <c r="E30" t="str">
        <f>HLOOKUP(LARGE((F30:R30),2),F30:$R$390,A30,FALSE)</f>
        <v>VVD</v>
      </c>
      <c r="F30">
        <v>2039</v>
      </c>
      <c r="G30">
        <v>2135</v>
      </c>
      <c r="H30">
        <v>1832</v>
      </c>
      <c r="I30">
        <v>1224</v>
      </c>
      <c r="J30">
        <v>1216</v>
      </c>
      <c r="K30">
        <v>635</v>
      </c>
      <c r="L30">
        <v>395</v>
      </c>
      <c r="M30">
        <v>65</v>
      </c>
      <c r="N30">
        <v>525</v>
      </c>
      <c r="O30">
        <v>276</v>
      </c>
      <c r="P30">
        <v>12</v>
      </c>
      <c r="Q30">
        <v>45</v>
      </c>
      <c r="R30">
        <v>271</v>
      </c>
      <c r="S30">
        <v>40</v>
      </c>
      <c r="T30">
        <v>34</v>
      </c>
      <c r="U30">
        <v>1</v>
      </c>
      <c r="V30">
        <v>5</v>
      </c>
      <c r="W30" t="s">
        <v>32</v>
      </c>
      <c r="X30">
        <v>10</v>
      </c>
      <c r="Y30">
        <v>14</v>
      </c>
      <c r="Z30">
        <v>11</v>
      </c>
      <c r="AA30">
        <v>7</v>
      </c>
      <c r="AB30" t="s">
        <v>32</v>
      </c>
      <c r="AC30">
        <v>0</v>
      </c>
      <c r="AD30" t="s">
        <v>32</v>
      </c>
      <c r="AE30" t="s">
        <v>32</v>
      </c>
      <c r="AF30" t="s">
        <v>32</v>
      </c>
      <c r="AG30">
        <v>0</v>
      </c>
      <c r="AH30">
        <f t="shared" si="0"/>
        <v>10792</v>
      </c>
    </row>
    <row r="31" spans="1:40" x14ac:dyDescent="0.25">
      <c r="A31">
        <v>360</v>
      </c>
      <c r="B31" t="s">
        <v>71</v>
      </c>
      <c r="C31" t="s">
        <v>39</v>
      </c>
      <c r="D31" t="str">
        <f>HLOOKUP(MAX(F31:R31),F31:$R$390,A31,FALSE)</f>
        <v>VVD</v>
      </c>
      <c r="E31" t="str">
        <f>HLOOKUP(LARGE((F31:R31),2),F31:$R$390,A31,FALSE)</f>
        <v>D66</v>
      </c>
      <c r="F31">
        <v>2275</v>
      </c>
      <c r="G31">
        <v>652</v>
      </c>
      <c r="H31">
        <v>724</v>
      </c>
      <c r="I31">
        <v>759</v>
      </c>
      <c r="J31">
        <v>308</v>
      </c>
      <c r="K31">
        <v>451</v>
      </c>
      <c r="L31">
        <v>402</v>
      </c>
      <c r="M31">
        <v>44</v>
      </c>
      <c r="N31">
        <v>159</v>
      </c>
      <c r="O31">
        <v>226</v>
      </c>
      <c r="P31">
        <v>19</v>
      </c>
      <c r="Q31">
        <v>12</v>
      </c>
      <c r="R31">
        <v>151</v>
      </c>
      <c r="S31">
        <v>28</v>
      </c>
      <c r="T31">
        <v>13</v>
      </c>
      <c r="U31">
        <v>6</v>
      </c>
      <c r="V31">
        <v>3</v>
      </c>
      <c r="W31">
        <v>7</v>
      </c>
      <c r="X31">
        <v>6</v>
      </c>
      <c r="Y31">
        <v>2</v>
      </c>
      <c r="Z31">
        <v>8</v>
      </c>
      <c r="AA31">
        <v>4</v>
      </c>
      <c r="AB31" t="s">
        <v>32</v>
      </c>
      <c r="AC31" t="s">
        <v>32</v>
      </c>
      <c r="AD31" t="s">
        <v>32</v>
      </c>
      <c r="AE31" t="s">
        <v>32</v>
      </c>
      <c r="AF31">
        <v>2</v>
      </c>
      <c r="AG31">
        <v>1</v>
      </c>
      <c r="AH31">
        <f t="shared" si="0"/>
        <v>6262</v>
      </c>
    </row>
    <row r="32" spans="1:40" x14ac:dyDescent="0.25">
      <c r="A32">
        <v>359</v>
      </c>
      <c r="B32" t="s">
        <v>72</v>
      </c>
      <c r="C32" t="s">
        <v>70</v>
      </c>
      <c r="D32" t="str">
        <f>HLOOKUP(MAX(F32:R32),F32:$R$390,A32,FALSE)</f>
        <v>PVV</v>
      </c>
      <c r="E32" t="str">
        <f>HLOOKUP(LARGE((F32:R32),2),F32:$R$390,A32,FALSE)</f>
        <v>VVD</v>
      </c>
      <c r="F32">
        <v>1562</v>
      </c>
      <c r="G32">
        <v>1761</v>
      </c>
      <c r="H32">
        <v>1248</v>
      </c>
      <c r="I32">
        <v>800</v>
      </c>
      <c r="J32">
        <v>1006</v>
      </c>
      <c r="K32">
        <v>494</v>
      </c>
      <c r="L32">
        <v>317</v>
      </c>
      <c r="M32">
        <v>58</v>
      </c>
      <c r="N32">
        <v>445</v>
      </c>
      <c r="O32">
        <v>182</v>
      </c>
      <c r="P32">
        <v>13</v>
      </c>
      <c r="Q32">
        <v>99</v>
      </c>
      <c r="R32">
        <v>141</v>
      </c>
      <c r="S32">
        <v>54</v>
      </c>
      <c r="T32">
        <v>13</v>
      </c>
      <c r="U32">
        <v>3</v>
      </c>
      <c r="V32">
        <v>7</v>
      </c>
      <c r="W32" t="s">
        <v>32</v>
      </c>
      <c r="X32">
        <v>3</v>
      </c>
      <c r="Y32">
        <v>14</v>
      </c>
      <c r="Z32">
        <v>5</v>
      </c>
      <c r="AA32">
        <v>3</v>
      </c>
      <c r="AB32" t="s">
        <v>32</v>
      </c>
      <c r="AC32">
        <v>0</v>
      </c>
      <c r="AD32" t="s">
        <v>32</v>
      </c>
      <c r="AE32" t="s">
        <v>32</v>
      </c>
      <c r="AF32" t="s">
        <v>32</v>
      </c>
      <c r="AG32">
        <v>0</v>
      </c>
      <c r="AH32">
        <f t="shared" si="0"/>
        <v>8228</v>
      </c>
    </row>
    <row r="33" spans="1:34" x14ac:dyDescent="0.25">
      <c r="A33">
        <v>358</v>
      </c>
      <c r="B33" t="s">
        <v>73</v>
      </c>
      <c r="C33" t="s">
        <v>60</v>
      </c>
      <c r="D33" t="str">
        <f>HLOOKUP(MAX(F33:R33),F33:$R$390,A33,FALSE)</f>
        <v>PVV</v>
      </c>
      <c r="E33" t="str">
        <f>HLOOKUP(LARGE((F33:R33),2),F33:$R$390,A33,FALSE)</f>
        <v>SP</v>
      </c>
      <c r="F33">
        <v>822</v>
      </c>
      <c r="G33">
        <v>1118</v>
      </c>
      <c r="H33">
        <v>556</v>
      </c>
      <c r="I33">
        <v>402</v>
      </c>
      <c r="J33">
        <v>1070</v>
      </c>
      <c r="K33">
        <v>414</v>
      </c>
      <c r="L33">
        <v>551</v>
      </c>
      <c r="M33">
        <v>159</v>
      </c>
      <c r="N33">
        <v>223</v>
      </c>
      <c r="O33">
        <v>272</v>
      </c>
      <c r="P33">
        <v>16</v>
      </c>
      <c r="Q33">
        <v>1</v>
      </c>
      <c r="R33">
        <v>119</v>
      </c>
      <c r="S33">
        <v>9</v>
      </c>
      <c r="T33">
        <v>24</v>
      </c>
      <c r="U33">
        <v>1</v>
      </c>
      <c r="V33">
        <v>3</v>
      </c>
      <c r="W33">
        <v>6</v>
      </c>
      <c r="X33">
        <v>3</v>
      </c>
      <c r="Y33">
        <v>12</v>
      </c>
      <c r="Z33">
        <v>11</v>
      </c>
      <c r="AA33">
        <v>1</v>
      </c>
      <c r="AB33" t="s">
        <v>32</v>
      </c>
      <c r="AC33">
        <v>1</v>
      </c>
      <c r="AD33" t="s">
        <v>32</v>
      </c>
      <c r="AE33" t="s">
        <v>32</v>
      </c>
      <c r="AF33" t="s">
        <v>32</v>
      </c>
      <c r="AG33">
        <v>1</v>
      </c>
      <c r="AH33">
        <f t="shared" si="0"/>
        <v>5795</v>
      </c>
    </row>
    <row r="34" spans="1:34" x14ac:dyDescent="0.25">
      <c r="A34">
        <v>357</v>
      </c>
      <c r="B34" t="s">
        <v>74</v>
      </c>
      <c r="C34" t="s">
        <v>41</v>
      </c>
      <c r="D34" t="str">
        <f>HLOOKUP(MAX(F34:R34),F34:$R$390,A34,FALSE)</f>
        <v>VVD</v>
      </c>
      <c r="E34" t="str">
        <f>HLOOKUP(LARGE((F34:R34),2),F34:$R$390,A34,FALSE)</f>
        <v>PVV</v>
      </c>
      <c r="F34">
        <v>4717</v>
      </c>
      <c r="G34">
        <v>3567</v>
      </c>
      <c r="H34">
        <v>3009</v>
      </c>
      <c r="I34">
        <v>2630</v>
      </c>
      <c r="J34">
        <v>3487</v>
      </c>
      <c r="K34">
        <v>2398</v>
      </c>
      <c r="L34">
        <v>1361</v>
      </c>
      <c r="M34">
        <v>180</v>
      </c>
      <c r="N34">
        <v>746</v>
      </c>
      <c r="O34">
        <v>844</v>
      </c>
      <c r="P34">
        <v>38</v>
      </c>
      <c r="Q34">
        <v>37</v>
      </c>
      <c r="R34">
        <v>309</v>
      </c>
      <c r="S34">
        <v>59</v>
      </c>
      <c r="T34">
        <v>61</v>
      </c>
      <c r="U34">
        <v>15</v>
      </c>
      <c r="V34">
        <v>11</v>
      </c>
      <c r="W34">
        <v>14</v>
      </c>
      <c r="X34">
        <v>11</v>
      </c>
      <c r="Y34">
        <v>16</v>
      </c>
      <c r="Z34">
        <v>28</v>
      </c>
      <c r="AA34">
        <v>6</v>
      </c>
      <c r="AB34">
        <v>5</v>
      </c>
      <c r="AC34">
        <v>4</v>
      </c>
      <c r="AD34" t="s">
        <v>32</v>
      </c>
      <c r="AE34">
        <v>2</v>
      </c>
      <c r="AF34" t="s">
        <v>32</v>
      </c>
      <c r="AG34">
        <v>6</v>
      </c>
      <c r="AH34">
        <f t="shared" si="0"/>
        <v>23561</v>
      </c>
    </row>
    <row r="35" spans="1:34" x14ac:dyDescent="0.25">
      <c r="A35">
        <v>356</v>
      </c>
      <c r="B35" t="s">
        <v>75</v>
      </c>
      <c r="C35" t="s">
        <v>34</v>
      </c>
      <c r="D35" t="str">
        <f>HLOOKUP(MAX(F35:R35),F35:$R$390,A35,FALSE)</f>
        <v>VVD</v>
      </c>
      <c r="E35" t="str">
        <f>HLOOKUP(LARGE((F35:R35),2),F35:$R$390,A35,FALSE)</f>
        <v>CDA</v>
      </c>
      <c r="F35">
        <v>3054</v>
      </c>
      <c r="G35">
        <v>1696</v>
      </c>
      <c r="H35">
        <v>2612</v>
      </c>
      <c r="I35">
        <v>1098</v>
      </c>
      <c r="J35">
        <v>1382</v>
      </c>
      <c r="K35">
        <v>565</v>
      </c>
      <c r="L35">
        <v>395</v>
      </c>
      <c r="M35">
        <v>96</v>
      </c>
      <c r="N35">
        <v>421</v>
      </c>
      <c r="O35">
        <v>254</v>
      </c>
      <c r="P35">
        <v>33</v>
      </c>
      <c r="Q35">
        <v>4</v>
      </c>
      <c r="R35">
        <v>204</v>
      </c>
      <c r="S35">
        <v>64</v>
      </c>
      <c r="T35">
        <v>26</v>
      </c>
      <c r="U35">
        <v>5</v>
      </c>
      <c r="V35">
        <v>4</v>
      </c>
      <c r="W35">
        <v>30</v>
      </c>
      <c r="X35">
        <v>6</v>
      </c>
      <c r="Y35">
        <v>10</v>
      </c>
      <c r="Z35">
        <v>19</v>
      </c>
      <c r="AA35">
        <v>1</v>
      </c>
      <c r="AB35" t="s">
        <v>32</v>
      </c>
      <c r="AC35">
        <v>3</v>
      </c>
      <c r="AD35" t="s">
        <v>32</v>
      </c>
      <c r="AE35">
        <v>0</v>
      </c>
      <c r="AF35" t="s">
        <v>32</v>
      </c>
      <c r="AG35">
        <v>4</v>
      </c>
      <c r="AH35">
        <f t="shared" si="0"/>
        <v>11986</v>
      </c>
    </row>
    <row r="36" spans="1:34" x14ac:dyDescent="0.25">
      <c r="A36">
        <v>355</v>
      </c>
      <c r="B36" t="s">
        <v>76</v>
      </c>
      <c r="C36" t="s">
        <v>70</v>
      </c>
      <c r="D36" t="str">
        <f>HLOOKUP(MAX(F36:R36),F36:$R$390,A36,FALSE)</f>
        <v>SP</v>
      </c>
      <c r="E36" t="str">
        <f>HLOOKUP(LARGE((F36:R36),2),F36:$R$390,A36,FALSE)</f>
        <v>VVD</v>
      </c>
      <c r="F36">
        <v>1598</v>
      </c>
      <c r="G36">
        <v>1589</v>
      </c>
      <c r="H36">
        <v>1537</v>
      </c>
      <c r="I36">
        <v>589</v>
      </c>
      <c r="J36">
        <v>1699</v>
      </c>
      <c r="K36">
        <v>372</v>
      </c>
      <c r="L36">
        <v>244</v>
      </c>
      <c r="M36">
        <v>38</v>
      </c>
      <c r="N36">
        <v>318</v>
      </c>
      <c r="O36">
        <v>165</v>
      </c>
      <c r="P36">
        <v>11</v>
      </c>
      <c r="Q36">
        <v>8</v>
      </c>
      <c r="R36">
        <v>120</v>
      </c>
      <c r="S36">
        <v>26</v>
      </c>
      <c r="T36">
        <v>10</v>
      </c>
      <c r="U36">
        <v>1</v>
      </c>
      <c r="V36">
        <v>0</v>
      </c>
      <c r="W36" t="s">
        <v>32</v>
      </c>
      <c r="X36">
        <v>3</v>
      </c>
      <c r="Y36">
        <v>9</v>
      </c>
      <c r="Z36">
        <v>11</v>
      </c>
      <c r="AA36">
        <v>2</v>
      </c>
      <c r="AB36" t="s">
        <v>32</v>
      </c>
      <c r="AC36">
        <v>0</v>
      </c>
      <c r="AD36" t="s">
        <v>32</v>
      </c>
      <c r="AE36" t="s">
        <v>32</v>
      </c>
      <c r="AF36" t="s">
        <v>32</v>
      </c>
      <c r="AG36">
        <v>1</v>
      </c>
      <c r="AH36">
        <f t="shared" si="0"/>
        <v>8351</v>
      </c>
    </row>
    <row r="37" spans="1:34" x14ac:dyDescent="0.25">
      <c r="A37">
        <v>354</v>
      </c>
      <c r="B37" t="s">
        <v>77</v>
      </c>
      <c r="C37" t="s">
        <v>39</v>
      </c>
      <c r="D37" t="str">
        <f>HLOOKUP(MAX(F37:R37),F37:$R$390,A37,FALSE)</f>
        <v>VVD</v>
      </c>
      <c r="E37" t="str">
        <f>HLOOKUP(LARGE((F37:R37),2),F37:$R$390,A37,FALSE)</f>
        <v>D66</v>
      </c>
      <c r="F37">
        <v>6198</v>
      </c>
      <c r="G37">
        <v>2231</v>
      </c>
      <c r="H37">
        <v>2091</v>
      </c>
      <c r="I37">
        <v>2649</v>
      </c>
      <c r="J37">
        <v>1210</v>
      </c>
      <c r="K37">
        <v>2181</v>
      </c>
      <c r="L37">
        <v>1377</v>
      </c>
      <c r="M37">
        <v>222</v>
      </c>
      <c r="N37">
        <v>630</v>
      </c>
      <c r="O37">
        <v>1202</v>
      </c>
      <c r="P37">
        <v>35</v>
      </c>
      <c r="Q37">
        <v>15</v>
      </c>
      <c r="R37">
        <v>449</v>
      </c>
      <c r="S37">
        <v>215</v>
      </c>
      <c r="T37">
        <v>60</v>
      </c>
      <c r="U37">
        <v>6</v>
      </c>
      <c r="V37">
        <v>12</v>
      </c>
      <c r="W37">
        <v>11</v>
      </c>
      <c r="X37">
        <v>10</v>
      </c>
      <c r="Y37">
        <v>44</v>
      </c>
      <c r="Z37">
        <v>34</v>
      </c>
      <c r="AA37">
        <v>11</v>
      </c>
      <c r="AB37" t="s">
        <v>32</v>
      </c>
      <c r="AC37" t="s">
        <v>32</v>
      </c>
      <c r="AD37" t="s">
        <v>32</v>
      </c>
      <c r="AE37" t="s">
        <v>32</v>
      </c>
      <c r="AF37">
        <v>3</v>
      </c>
      <c r="AG37">
        <v>9</v>
      </c>
      <c r="AH37">
        <f t="shared" si="0"/>
        <v>20905</v>
      </c>
    </row>
    <row r="38" spans="1:34" x14ac:dyDescent="0.25">
      <c r="A38">
        <v>353</v>
      </c>
      <c r="B38" t="s">
        <v>78</v>
      </c>
      <c r="C38" t="s">
        <v>34</v>
      </c>
      <c r="D38" t="str">
        <f>HLOOKUP(MAX(F38:R38),F38:$R$390,A38,FALSE)</f>
        <v>VVD</v>
      </c>
      <c r="E38" t="str">
        <f>HLOOKUP(LARGE((F38:R38),2),F38:$R$390,A38,FALSE)</f>
        <v>PVV</v>
      </c>
      <c r="F38">
        <v>9552</v>
      </c>
      <c r="G38">
        <v>6864</v>
      </c>
      <c r="H38">
        <v>4206</v>
      </c>
      <c r="I38">
        <v>4104</v>
      </c>
      <c r="J38">
        <v>4240</v>
      </c>
      <c r="K38">
        <v>3172</v>
      </c>
      <c r="L38">
        <v>1683</v>
      </c>
      <c r="M38">
        <v>417</v>
      </c>
      <c r="N38">
        <v>1627</v>
      </c>
      <c r="O38">
        <v>994</v>
      </c>
      <c r="P38">
        <v>63</v>
      </c>
      <c r="Q38">
        <v>1745</v>
      </c>
      <c r="R38">
        <v>610</v>
      </c>
      <c r="S38">
        <v>122</v>
      </c>
      <c r="T38">
        <v>91</v>
      </c>
      <c r="U38">
        <v>16</v>
      </c>
      <c r="V38">
        <v>11</v>
      </c>
      <c r="W38">
        <v>139</v>
      </c>
      <c r="X38">
        <v>25</v>
      </c>
      <c r="Y38">
        <v>40</v>
      </c>
      <c r="Z38">
        <v>43</v>
      </c>
      <c r="AA38">
        <v>17</v>
      </c>
      <c r="AB38">
        <v>20</v>
      </c>
      <c r="AC38">
        <v>4</v>
      </c>
      <c r="AD38" t="s">
        <v>32</v>
      </c>
      <c r="AE38">
        <v>5</v>
      </c>
      <c r="AF38" t="s">
        <v>32</v>
      </c>
      <c r="AG38">
        <v>10</v>
      </c>
      <c r="AH38">
        <f t="shared" si="0"/>
        <v>39820</v>
      </c>
    </row>
    <row r="39" spans="1:34" x14ac:dyDescent="0.25">
      <c r="A39">
        <v>352</v>
      </c>
      <c r="B39" t="s">
        <v>79</v>
      </c>
      <c r="C39" t="s">
        <v>41</v>
      </c>
      <c r="D39" t="str">
        <f>HLOOKUP(MAX(F39:R39),F39:$R$390,A39,FALSE)</f>
        <v>VVD</v>
      </c>
      <c r="E39" t="str">
        <f>HLOOKUP(LARGE((F39:R39),2),F39:$R$390,A39,FALSE)</f>
        <v>CDA</v>
      </c>
      <c r="F39">
        <v>6702</v>
      </c>
      <c r="G39">
        <v>2995</v>
      </c>
      <c r="H39">
        <v>6099</v>
      </c>
      <c r="I39">
        <v>3408</v>
      </c>
      <c r="J39">
        <v>3834</v>
      </c>
      <c r="K39">
        <v>1973</v>
      </c>
      <c r="L39">
        <v>2017</v>
      </c>
      <c r="M39">
        <v>419</v>
      </c>
      <c r="N39">
        <v>782</v>
      </c>
      <c r="O39">
        <v>575</v>
      </c>
      <c r="P39">
        <v>80</v>
      </c>
      <c r="Q39">
        <v>69</v>
      </c>
      <c r="R39">
        <v>382</v>
      </c>
      <c r="S39">
        <v>118</v>
      </c>
      <c r="T39">
        <v>54</v>
      </c>
      <c r="U39">
        <v>12</v>
      </c>
      <c r="V39">
        <v>9</v>
      </c>
      <c r="W39">
        <v>33</v>
      </c>
      <c r="X39">
        <v>15</v>
      </c>
      <c r="Y39">
        <v>24</v>
      </c>
      <c r="Z39">
        <v>64</v>
      </c>
      <c r="AA39">
        <v>4</v>
      </c>
      <c r="AB39">
        <v>2</v>
      </c>
      <c r="AC39">
        <v>2</v>
      </c>
      <c r="AD39">
        <v>17</v>
      </c>
      <c r="AE39">
        <v>2</v>
      </c>
      <c r="AF39" t="s">
        <v>32</v>
      </c>
      <c r="AG39">
        <v>10</v>
      </c>
      <c r="AH39">
        <f t="shared" si="0"/>
        <v>29701</v>
      </c>
    </row>
    <row r="40" spans="1:34" x14ac:dyDescent="0.25">
      <c r="A40">
        <v>351</v>
      </c>
      <c r="B40" t="s">
        <v>80</v>
      </c>
      <c r="C40" t="s">
        <v>34</v>
      </c>
      <c r="D40" t="str">
        <f>HLOOKUP(MAX(F40:R40),F40:$R$390,A40,FALSE)</f>
        <v>VVD</v>
      </c>
      <c r="E40" t="str">
        <f>HLOOKUP(LARGE((F40:R40),2),F40:$R$390,A40,FALSE)</f>
        <v>CDA</v>
      </c>
      <c r="F40">
        <v>4835</v>
      </c>
      <c r="G40">
        <v>2237</v>
      </c>
      <c r="H40">
        <v>3845</v>
      </c>
      <c r="I40">
        <v>2077</v>
      </c>
      <c r="J40">
        <v>2901</v>
      </c>
      <c r="K40">
        <v>988</v>
      </c>
      <c r="L40">
        <v>641</v>
      </c>
      <c r="M40">
        <v>108</v>
      </c>
      <c r="N40">
        <v>555</v>
      </c>
      <c r="O40">
        <v>275</v>
      </c>
      <c r="P40">
        <v>21</v>
      </c>
      <c r="Q40">
        <v>43</v>
      </c>
      <c r="R40">
        <v>281</v>
      </c>
      <c r="S40">
        <v>59</v>
      </c>
      <c r="T40">
        <v>44</v>
      </c>
      <c r="U40">
        <v>12</v>
      </c>
      <c r="V40">
        <v>7</v>
      </c>
      <c r="W40">
        <v>10</v>
      </c>
      <c r="X40">
        <v>2</v>
      </c>
      <c r="Y40">
        <v>16</v>
      </c>
      <c r="Z40">
        <v>25</v>
      </c>
      <c r="AA40">
        <v>2</v>
      </c>
      <c r="AB40" t="s">
        <v>32</v>
      </c>
      <c r="AC40">
        <v>2</v>
      </c>
      <c r="AD40" t="s">
        <v>32</v>
      </c>
      <c r="AE40">
        <v>0</v>
      </c>
      <c r="AF40" t="s">
        <v>32</v>
      </c>
      <c r="AG40">
        <v>5</v>
      </c>
      <c r="AH40">
        <f t="shared" si="0"/>
        <v>18991</v>
      </c>
    </row>
    <row r="41" spans="1:34" x14ac:dyDescent="0.25">
      <c r="A41">
        <v>350</v>
      </c>
      <c r="B41" t="s">
        <v>81</v>
      </c>
      <c r="C41" t="s">
        <v>34</v>
      </c>
      <c r="D41" t="str">
        <f>HLOOKUP(MAX(F41:R41),F41:$R$390,A41,FALSE)</f>
        <v>VVD</v>
      </c>
      <c r="E41" t="str">
        <f>HLOOKUP(LARGE((F41:R41),2),F41:$R$390,A41,FALSE)</f>
        <v>CDA</v>
      </c>
      <c r="F41">
        <v>4923</v>
      </c>
      <c r="G41">
        <v>2346</v>
      </c>
      <c r="H41">
        <v>2490</v>
      </c>
      <c r="I41">
        <v>2257</v>
      </c>
      <c r="J41">
        <v>2170</v>
      </c>
      <c r="K41">
        <v>1210</v>
      </c>
      <c r="L41">
        <v>697</v>
      </c>
      <c r="M41">
        <v>402</v>
      </c>
      <c r="N41">
        <v>799</v>
      </c>
      <c r="O41">
        <v>412</v>
      </c>
      <c r="P41">
        <v>39</v>
      </c>
      <c r="Q41">
        <v>225</v>
      </c>
      <c r="R41">
        <v>279</v>
      </c>
      <c r="S41">
        <v>86</v>
      </c>
      <c r="T41">
        <v>42</v>
      </c>
      <c r="U41">
        <v>8</v>
      </c>
      <c r="V41">
        <v>6</v>
      </c>
      <c r="W41">
        <v>25</v>
      </c>
      <c r="X41">
        <v>13</v>
      </c>
      <c r="Y41">
        <v>19</v>
      </c>
      <c r="Z41">
        <v>27</v>
      </c>
      <c r="AA41">
        <v>8</v>
      </c>
      <c r="AB41" t="s">
        <v>32</v>
      </c>
      <c r="AC41">
        <v>0</v>
      </c>
      <c r="AD41" t="s">
        <v>32</v>
      </c>
      <c r="AE41">
        <v>1</v>
      </c>
      <c r="AF41" t="s">
        <v>32</v>
      </c>
      <c r="AG41">
        <v>2</v>
      </c>
      <c r="AH41">
        <f t="shared" si="0"/>
        <v>18486</v>
      </c>
    </row>
    <row r="42" spans="1:34" x14ac:dyDescent="0.25">
      <c r="A42">
        <v>349</v>
      </c>
      <c r="B42" t="s">
        <v>82</v>
      </c>
      <c r="C42" t="s">
        <v>41</v>
      </c>
      <c r="D42" t="str">
        <f>HLOOKUP(MAX(F42:R42),F42:$R$390,A42,FALSE)</f>
        <v>VVD</v>
      </c>
      <c r="E42" t="str">
        <f>HLOOKUP(LARGE((F42:R42),2),F42:$R$390,A42,FALSE)</f>
        <v>PVV</v>
      </c>
      <c r="F42">
        <v>4201</v>
      </c>
      <c r="G42">
        <v>2461</v>
      </c>
      <c r="H42">
        <v>2107</v>
      </c>
      <c r="I42">
        <v>2010</v>
      </c>
      <c r="J42">
        <v>2094</v>
      </c>
      <c r="K42">
        <v>1293</v>
      </c>
      <c r="L42">
        <v>814</v>
      </c>
      <c r="M42">
        <v>146</v>
      </c>
      <c r="N42">
        <v>628</v>
      </c>
      <c r="O42">
        <v>345</v>
      </c>
      <c r="P42">
        <v>23</v>
      </c>
      <c r="Q42">
        <v>50</v>
      </c>
      <c r="R42">
        <v>263</v>
      </c>
      <c r="S42">
        <v>71</v>
      </c>
      <c r="T42">
        <v>44</v>
      </c>
      <c r="U42">
        <v>9</v>
      </c>
      <c r="V42">
        <v>6</v>
      </c>
      <c r="W42">
        <v>13</v>
      </c>
      <c r="X42">
        <v>8</v>
      </c>
      <c r="Y42">
        <v>21</v>
      </c>
      <c r="Z42">
        <v>23</v>
      </c>
      <c r="AA42">
        <v>5</v>
      </c>
      <c r="AB42">
        <v>4</v>
      </c>
      <c r="AC42">
        <v>1</v>
      </c>
      <c r="AD42" t="s">
        <v>32</v>
      </c>
      <c r="AE42">
        <v>1</v>
      </c>
      <c r="AF42" t="s">
        <v>32</v>
      </c>
      <c r="AG42">
        <v>4</v>
      </c>
      <c r="AH42">
        <f t="shared" si="0"/>
        <v>16645</v>
      </c>
    </row>
    <row r="43" spans="1:34" x14ac:dyDescent="0.25">
      <c r="A43">
        <v>348</v>
      </c>
      <c r="B43" t="s">
        <v>83</v>
      </c>
      <c r="C43" t="s">
        <v>39</v>
      </c>
      <c r="D43" t="str">
        <f>HLOOKUP(MAX(F43:R43),F43:$R$390,A43,FALSE)</f>
        <v>VVD</v>
      </c>
      <c r="E43" t="str">
        <f>HLOOKUP(LARGE((F43:R43),2),F43:$R$390,A43,FALSE)</f>
        <v>PVV</v>
      </c>
      <c r="F43">
        <v>5193</v>
      </c>
      <c r="G43">
        <v>3769</v>
      </c>
      <c r="H43">
        <v>1831</v>
      </c>
      <c r="I43">
        <v>2633</v>
      </c>
      <c r="J43">
        <v>2319</v>
      </c>
      <c r="K43">
        <v>2234</v>
      </c>
      <c r="L43">
        <v>1380</v>
      </c>
      <c r="M43">
        <v>278</v>
      </c>
      <c r="N43">
        <v>1000</v>
      </c>
      <c r="O43">
        <v>789</v>
      </c>
      <c r="P43">
        <v>39</v>
      </c>
      <c r="Q43">
        <v>795</v>
      </c>
      <c r="R43">
        <v>565</v>
      </c>
      <c r="S43">
        <v>146</v>
      </c>
      <c r="T43">
        <v>112</v>
      </c>
      <c r="U43">
        <v>37</v>
      </c>
      <c r="V43">
        <v>15</v>
      </c>
      <c r="W43">
        <v>44</v>
      </c>
      <c r="X43">
        <v>10</v>
      </c>
      <c r="Y43">
        <v>37</v>
      </c>
      <c r="Z43">
        <v>32</v>
      </c>
      <c r="AA43">
        <v>24</v>
      </c>
      <c r="AB43" t="s">
        <v>32</v>
      </c>
      <c r="AC43" t="s">
        <v>32</v>
      </c>
      <c r="AD43" t="s">
        <v>32</v>
      </c>
      <c r="AE43" t="s">
        <v>32</v>
      </c>
      <c r="AF43" t="s">
        <v>32</v>
      </c>
      <c r="AG43">
        <v>4</v>
      </c>
      <c r="AH43">
        <f t="shared" si="0"/>
        <v>23286</v>
      </c>
    </row>
    <row r="44" spans="1:34" x14ac:dyDescent="0.25">
      <c r="A44">
        <v>347</v>
      </c>
      <c r="B44" t="s">
        <v>84</v>
      </c>
      <c r="C44" t="s">
        <v>31</v>
      </c>
      <c r="D44" t="str">
        <f>HLOOKUP(MAX(F44:R44),F44:$R$390,A44,FALSE)</f>
        <v>VVD</v>
      </c>
      <c r="E44" t="str">
        <f>HLOOKUP(LARGE((F44:R44),2),F44:$R$390,A44,FALSE)</f>
        <v>PVV</v>
      </c>
      <c r="F44">
        <v>4844</v>
      </c>
      <c r="G44">
        <v>2936</v>
      </c>
      <c r="H44">
        <v>2688</v>
      </c>
      <c r="I44">
        <v>1635</v>
      </c>
      <c r="J44">
        <v>1281</v>
      </c>
      <c r="K44">
        <v>924</v>
      </c>
      <c r="L44">
        <v>1158</v>
      </c>
      <c r="M44">
        <v>892</v>
      </c>
      <c r="N44">
        <v>654</v>
      </c>
      <c r="O44">
        <v>567</v>
      </c>
      <c r="P44">
        <v>1168</v>
      </c>
      <c r="Q44">
        <v>13</v>
      </c>
      <c r="R44">
        <v>462</v>
      </c>
      <c r="S44">
        <v>100</v>
      </c>
      <c r="T44">
        <v>49</v>
      </c>
      <c r="U44">
        <v>6</v>
      </c>
      <c r="V44">
        <v>10</v>
      </c>
      <c r="W44">
        <v>10</v>
      </c>
      <c r="X44">
        <v>11</v>
      </c>
      <c r="Y44">
        <v>36</v>
      </c>
      <c r="Z44">
        <v>14</v>
      </c>
      <c r="AA44">
        <v>1</v>
      </c>
      <c r="AB44">
        <v>11</v>
      </c>
      <c r="AC44">
        <v>5</v>
      </c>
      <c r="AD44" t="s">
        <v>32</v>
      </c>
      <c r="AE44">
        <v>0</v>
      </c>
      <c r="AF44" t="s">
        <v>32</v>
      </c>
      <c r="AG44">
        <v>7</v>
      </c>
      <c r="AH44">
        <f t="shared" si="0"/>
        <v>19482</v>
      </c>
    </row>
    <row r="45" spans="1:34" x14ac:dyDescent="0.25">
      <c r="A45">
        <v>346</v>
      </c>
      <c r="B45" t="s">
        <v>85</v>
      </c>
      <c r="C45" t="s">
        <v>34</v>
      </c>
      <c r="D45" t="str">
        <f>HLOOKUP(MAX(F45:R45),F45:$R$390,A45,FALSE)</f>
        <v>VVD</v>
      </c>
      <c r="E45" t="str">
        <f>HLOOKUP(LARGE((F45:R45),2),F45:$R$390,A45,FALSE)</f>
        <v>CDA</v>
      </c>
      <c r="F45">
        <v>3304</v>
      </c>
      <c r="G45">
        <v>1645</v>
      </c>
      <c r="H45">
        <v>2420</v>
      </c>
      <c r="I45">
        <v>1192</v>
      </c>
      <c r="J45">
        <v>1780</v>
      </c>
      <c r="K45">
        <v>675</v>
      </c>
      <c r="L45">
        <v>448</v>
      </c>
      <c r="M45">
        <v>75</v>
      </c>
      <c r="N45">
        <v>553</v>
      </c>
      <c r="O45">
        <v>261</v>
      </c>
      <c r="P45">
        <v>22</v>
      </c>
      <c r="Q45">
        <v>3</v>
      </c>
      <c r="R45">
        <v>217</v>
      </c>
      <c r="S45">
        <v>41</v>
      </c>
      <c r="T45">
        <v>24</v>
      </c>
      <c r="U45">
        <v>2</v>
      </c>
      <c r="V45">
        <v>7</v>
      </c>
      <c r="W45">
        <v>31</v>
      </c>
      <c r="X45">
        <v>6</v>
      </c>
      <c r="Y45">
        <v>12</v>
      </c>
      <c r="Z45">
        <v>25</v>
      </c>
      <c r="AA45">
        <v>4</v>
      </c>
      <c r="AB45" t="s">
        <v>32</v>
      </c>
      <c r="AC45">
        <v>2</v>
      </c>
      <c r="AD45" t="s">
        <v>32</v>
      </c>
      <c r="AE45">
        <v>2</v>
      </c>
      <c r="AF45" t="s">
        <v>32</v>
      </c>
      <c r="AG45">
        <v>4</v>
      </c>
      <c r="AH45">
        <f t="shared" si="0"/>
        <v>12755</v>
      </c>
    </row>
    <row r="46" spans="1:34" x14ac:dyDescent="0.25">
      <c r="A46">
        <v>345</v>
      </c>
      <c r="B46" t="s">
        <v>86</v>
      </c>
      <c r="C46" t="s">
        <v>39</v>
      </c>
      <c r="D46" t="str">
        <f>HLOOKUP(MAX(F46:R46),F46:$R$390,A46,FALSE)</f>
        <v>VVD</v>
      </c>
      <c r="E46" t="str">
        <f>HLOOKUP(LARGE((F46:R46),2),F46:$R$390,A46,FALSE)</f>
        <v>D66</v>
      </c>
      <c r="F46">
        <v>2722</v>
      </c>
      <c r="G46">
        <v>610</v>
      </c>
      <c r="H46">
        <v>758</v>
      </c>
      <c r="I46">
        <v>919</v>
      </c>
      <c r="J46">
        <v>302</v>
      </c>
      <c r="K46">
        <v>349</v>
      </c>
      <c r="L46">
        <v>338</v>
      </c>
      <c r="M46">
        <v>120</v>
      </c>
      <c r="N46">
        <v>181</v>
      </c>
      <c r="O46">
        <v>214</v>
      </c>
      <c r="P46">
        <v>35</v>
      </c>
      <c r="Q46">
        <v>47</v>
      </c>
      <c r="R46">
        <v>221</v>
      </c>
      <c r="S46">
        <v>22</v>
      </c>
      <c r="T46">
        <v>19</v>
      </c>
      <c r="U46">
        <v>3</v>
      </c>
      <c r="V46">
        <v>0</v>
      </c>
      <c r="W46">
        <v>4</v>
      </c>
      <c r="X46">
        <v>3</v>
      </c>
      <c r="Y46">
        <v>23</v>
      </c>
      <c r="Z46">
        <v>3</v>
      </c>
      <c r="AA46">
        <v>0</v>
      </c>
      <c r="AB46" t="s">
        <v>32</v>
      </c>
      <c r="AC46" t="s">
        <v>32</v>
      </c>
      <c r="AD46" t="s">
        <v>32</v>
      </c>
      <c r="AE46" t="s">
        <v>32</v>
      </c>
      <c r="AF46" t="s">
        <v>32</v>
      </c>
      <c r="AG46">
        <v>3</v>
      </c>
      <c r="AH46">
        <f t="shared" si="0"/>
        <v>6896</v>
      </c>
    </row>
    <row r="47" spans="1:34" x14ac:dyDescent="0.25">
      <c r="A47">
        <v>344</v>
      </c>
      <c r="B47" t="s">
        <v>87</v>
      </c>
      <c r="C47" t="s">
        <v>39</v>
      </c>
      <c r="D47" t="str">
        <f>HLOOKUP(MAX(F47:R47),F47:$R$390,A47,FALSE)</f>
        <v>VVD</v>
      </c>
      <c r="E47" t="str">
        <f>HLOOKUP(LARGE((F47:R47),2),F47:$R$390,A47,FALSE)</f>
        <v>D66</v>
      </c>
      <c r="F47">
        <v>6043</v>
      </c>
      <c r="G47">
        <v>843</v>
      </c>
      <c r="H47">
        <v>1515</v>
      </c>
      <c r="I47">
        <v>2768</v>
      </c>
      <c r="J47">
        <v>460</v>
      </c>
      <c r="K47">
        <v>1262</v>
      </c>
      <c r="L47">
        <v>796</v>
      </c>
      <c r="M47">
        <v>216</v>
      </c>
      <c r="N47">
        <v>239</v>
      </c>
      <c r="O47">
        <v>635</v>
      </c>
      <c r="P47">
        <v>38</v>
      </c>
      <c r="Q47">
        <v>17</v>
      </c>
      <c r="R47">
        <v>257</v>
      </c>
      <c r="S47">
        <v>30</v>
      </c>
      <c r="T47">
        <v>34</v>
      </c>
      <c r="U47">
        <v>7</v>
      </c>
      <c r="V47">
        <v>3</v>
      </c>
      <c r="W47">
        <v>3</v>
      </c>
      <c r="X47">
        <v>3</v>
      </c>
      <c r="Y47">
        <v>8</v>
      </c>
      <c r="Z47">
        <v>12</v>
      </c>
      <c r="AA47">
        <v>1</v>
      </c>
      <c r="AB47" t="s">
        <v>32</v>
      </c>
      <c r="AC47" t="s">
        <v>32</v>
      </c>
      <c r="AD47" t="s">
        <v>32</v>
      </c>
      <c r="AE47" t="s">
        <v>32</v>
      </c>
      <c r="AF47" t="s">
        <v>32</v>
      </c>
      <c r="AG47">
        <v>2</v>
      </c>
      <c r="AH47">
        <f t="shared" si="0"/>
        <v>15192</v>
      </c>
    </row>
    <row r="48" spans="1:34" x14ac:dyDescent="0.25">
      <c r="A48">
        <v>343</v>
      </c>
      <c r="B48" t="s">
        <v>88</v>
      </c>
      <c r="C48" t="s">
        <v>31</v>
      </c>
      <c r="D48" t="str">
        <f>HLOOKUP(MAX(F48:R48),F48:$R$390,A48,FALSE)</f>
        <v>VVD</v>
      </c>
      <c r="E48" t="str">
        <f>HLOOKUP(LARGE((F48:R48),2),F48:$R$390,A48,FALSE)</f>
        <v>CDA</v>
      </c>
      <c r="F48">
        <v>5954</v>
      </c>
      <c r="G48">
        <v>2559</v>
      </c>
      <c r="H48">
        <v>3513</v>
      </c>
      <c r="I48">
        <v>2047</v>
      </c>
      <c r="J48">
        <v>880</v>
      </c>
      <c r="K48">
        <v>1214</v>
      </c>
      <c r="L48">
        <v>784</v>
      </c>
      <c r="M48">
        <v>1486</v>
      </c>
      <c r="N48">
        <v>524</v>
      </c>
      <c r="O48">
        <v>385</v>
      </c>
      <c r="P48">
        <v>1770</v>
      </c>
      <c r="Q48">
        <v>247</v>
      </c>
      <c r="R48">
        <v>394</v>
      </c>
      <c r="S48">
        <v>81</v>
      </c>
      <c r="T48">
        <v>60</v>
      </c>
      <c r="U48">
        <v>3</v>
      </c>
      <c r="V48">
        <v>12</v>
      </c>
      <c r="W48" t="s">
        <v>32</v>
      </c>
      <c r="X48">
        <v>7</v>
      </c>
      <c r="Y48">
        <v>23</v>
      </c>
      <c r="Z48">
        <v>20</v>
      </c>
      <c r="AA48">
        <v>5</v>
      </c>
      <c r="AB48">
        <v>16</v>
      </c>
      <c r="AC48">
        <v>1</v>
      </c>
      <c r="AD48" t="s">
        <v>32</v>
      </c>
      <c r="AE48">
        <v>7</v>
      </c>
      <c r="AF48" t="s">
        <v>32</v>
      </c>
      <c r="AG48">
        <v>2</v>
      </c>
      <c r="AH48">
        <f t="shared" si="0"/>
        <v>21994</v>
      </c>
    </row>
    <row r="49" spans="1:34" x14ac:dyDescent="0.25">
      <c r="A49">
        <v>342</v>
      </c>
      <c r="B49" t="s">
        <v>89</v>
      </c>
      <c r="C49" t="s">
        <v>34</v>
      </c>
      <c r="D49" t="str">
        <f>HLOOKUP(MAX(F49:R49),F49:$R$390,A49,FALSE)</f>
        <v>VVD</v>
      </c>
      <c r="E49" t="str">
        <f>HLOOKUP(LARGE((F49:R49),2),F49:$R$390,A49,FALSE)</f>
        <v>CDA</v>
      </c>
      <c r="F49">
        <v>1585</v>
      </c>
      <c r="G49">
        <v>859</v>
      </c>
      <c r="H49">
        <v>1567</v>
      </c>
      <c r="I49">
        <v>562</v>
      </c>
      <c r="J49">
        <v>969</v>
      </c>
      <c r="K49">
        <v>256</v>
      </c>
      <c r="L49">
        <v>179</v>
      </c>
      <c r="M49">
        <v>26</v>
      </c>
      <c r="N49">
        <v>169</v>
      </c>
      <c r="O49">
        <v>111</v>
      </c>
      <c r="P49">
        <v>8</v>
      </c>
      <c r="Q49">
        <v>2</v>
      </c>
      <c r="R49">
        <v>88</v>
      </c>
      <c r="S49">
        <v>28</v>
      </c>
      <c r="T49">
        <v>21</v>
      </c>
      <c r="U49">
        <v>2</v>
      </c>
      <c r="V49">
        <v>13</v>
      </c>
      <c r="W49">
        <v>4</v>
      </c>
      <c r="X49">
        <v>3</v>
      </c>
      <c r="Y49">
        <v>4</v>
      </c>
      <c r="Z49">
        <v>12</v>
      </c>
      <c r="AA49">
        <v>0</v>
      </c>
      <c r="AB49" t="s">
        <v>32</v>
      </c>
      <c r="AC49">
        <v>1</v>
      </c>
      <c r="AD49" t="s">
        <v>32</v>
      </c>
      <c r="AE49">
        <v>2</v>
      </c>
      <c r="AF49" t="s">
        <v>32</v>
      </c>
      <c r="AG49">
        <v>2</v>
      </c>
      <c r="AH49">
        <f t="shared" si="0"/>
        <v>6473</v>
      </c>
    </row>
    <row r="50" spans="1:34" x14ac:dyDescent="0.25">
      <c r="A50">
        <v>341</v>
      </c>
      <c r="B50" t="s">
        <v>90</v>
      </c>
      <c r="C50" t="s">
        <v>36</v>
      </c>
      <c r="D50" t="str">
        <f>HLOOKUP(MAX(F50:R50),F50:$R$390,A50,FALSE)</f>
        <v>VVD</v>
      </c>
      <c r="E50" t="str">
        <f>HLOOKUP(LARGE((F50:R50),2),F50:$R$390,A50,FALSE)</f>
        <v>PVV</v>
      </c>
      <c r="F50">
        <v>3283</v>
      </c>
      <c r="G50">
        <v>2512</v>
      </c>
      <c r="H50">
        <v>2182</v>
      </c>
      <c r="I50">
        <v>1526</v>
      </c>
      <c r="J50">
        <v>2438</v>
      </c>
      <c r="K50">
        <v>1095</v>
      </c>
      <c r="L50">
        <v>1488</v>
      </c>
      <c r="M50">
        <v>649</v>
      </c>
      <c r="N50">
        <v>612</v>
      </c>
      <c r="O50">
        <v>467</v>
      </c>
      <c r="P50">
        <v>124</v>
      </c>
      <c r="Q50">
        <v>0</v>
      </c>
      <c r="R50">
        <v>338</v>
      </c>
      <c r="S50">
        <v>57</v>
      </c>
      <c r="T50">
        <v>47</v>
      </c>
      <c r="U50" t="s">
        <v>32</v>
      </c>
      <c r="V50">
        <v>22</v>
      </c>
      <c r="W50">
        <v>43</v>
      </c>
      <c r="X50" t="s">
        <v>32</v>
      </c>
      <c r="Y50">
        <v>22</v>
      </c>
      <c r="Z50">
        <v>25</v>
      </c>
      <c r="AA50">
        <v>7</v>
      </c>
      <c r="AB50" t="s">
        <v>32</v>
      </c>
      <c r="AC50">
        <v>4</v>
      </c>
      <c r="AD50" t="s">
        <v>32</v>
      </c>
      <c r="AE50" t="s">
        <v>32</v>
      </c>
      <c r="AF50" t="s">
        <v>32</v>
      </c>
      <c r="AG50">
        <v>6</v>
      </c>
      <c r="AH50">
        <f t="shared" si="0"/>
        <v>16947</v>
      </c>
    </row>
    <row r="51" spans="1:34" x14ac:dyDescent="0.25">
      <c r="A51">
        <v>340</v>
      </c>
      <c r="B51" t="s">
        <v>91</v>
      </c>
      <c r="C51" t="s">
        <v>48</v>
      </c>
      <c r="D51" t="str">
        <f>HLOOKUP(MAX(F51:R51),F51:$R$390,A51,FALSE)</f>
        <v>CDA</v>
      </c>
      <c r="E51" t="str">
        <f>HLOOKUP(LARGE((F51:R51),2),F51:$R$390,A51,FALSE)</f>
        <v>VVD</v>
      </c>
      <c r="F51">
        <v>3420</v>
      </c>
      <c r="G51">
        <v>1637</v>
      </c>
      <c r="H51">
        <v>3556</v>
      </c>
      <c r="I51">
        <v>1841</v>
      </c>
      <c r="J51">
        <v>1520</v>
      </c>
      <c r="K51">
        <v>946</v>
      </c>
      <c r="L51">
        <v>771</v>
      </c>
      <c r="M51">
        <v>231</v>
      </c>
      <c r="N51">
        <v>346</v>
      </c>
      <c r="O51">
        <v>246</v>
      </c>
      <c r="P51">
        <v>34</v>
      </c>
      <c r="Q51">
        <v>55</v>
      </c>
      <c r="R51">
        <v>244</v>
      </c>
      <c r="S51">
        <v>51</v>
      </c>
      <c r="T51">
        <v>47</v>
      </c>
      <c r="U51">
        <v>0</v>
      </c>
      <c r="V51">
        <v>4</v>
      </c>
      <c r="W51">
        <v>11</v>
      </c>
      <c r="X51">
        <v>5</v>
      </c>
      <c r="Y51">
        <v>16</v>
      </c>
      <c r="Z51">
        <v>11</v>
      </c>
      <c r="AA51">
        <v>4</v>
      </c>
      <c r="AB51" t="s">
        <v>32</v>
      </c>
      <c r="AC51" t="s">
        <v>32</v>
      </c>
      <c r="AD51" t="s">
        <v>32</v>
      </c>
      <c r="AE51" t="s">
        <v>32</v>
      </c>
      <c r="AF51" t="s">
        <v>32</v>
      </c>
      <c r="AG51">
        <v>1</v>
      </c>
      <c r="AH51">
        <f t="shared" si="0"/>
        <v>14997</v>
      </c>
    </row>
    <row r="52" spans="1:34" x14ac:dyDescent="0.25">
      <c r="A52">
        <v>339</v>
      </c>
      <c r="B52" t="s">
        <v>92</v>
      </c>
      <c r="C52" t="s">
        <v>93</v>
      </c>
      <c r="D52" t="str">
        <f>HLOOKUP(MAX(F52:R52),F52:$R$390,A52,FALSE)</f>
        <v>VVD</v>
      </c>
      <c r="E52" t="str">
        <f>HLOOKUP(LARGE((F52:R52),2),F52:$R$390,A52,FALSE)</f>
        <v>CDA</v>
      </c>
      <c r="F52">
        <v>2749</v>
      </c>
      <c r="G52">
        <v>1652</v>
      </c>
      <c r="H52">
        <v>2459</v>
      </c>
      <c r="I52">
        <v>1026</v>
      </c>
      <c r="J52">
        <v>1124</v>
      </c>
      <c r="K52">
        <v>665</v>
      </c>
      <c r="L52">
        <v>635</v>
      </c>
      <c r="M52">
        <v>506</v>
      </c>
      <c r="N52">
        <v>491</v>
      </c>
      <c r="O52">
        <v>359</v>
      </c>
      <c r="P52">
        <v>2400</v>
      </c>
      <c r="Q52">
        <v>4</v>
      </c>
      <c r="R52">
        <v>246</v>
      </c>
      <c r="S52">
        <v>58</v>
      </c>
      <c r="T52">
        <v>43</v>
      </c>
      <c r="U52">
        <v>4</v>
      </c>
      <c r="V52">
        <v>7</v>
      </c>
      <c r="W52">
        <v>10</v>
      </c>
      <c r="X52" t="s">
        <v>32</v>
      </c>
      <c r="Y52">
        <v>6</v>
      </c>
      <c r="Z52">
        <v>12</v>
      </c>
      <c r="AA52">
        <v>12</v>
      </c>
      <c r="AB52" t="s">
        <v>32</v>
      </c>
      <c r="AC52">
        <v>2</v>
      </c>
      <c r="AD52" t="s">
        <v>32</v>
      </c>
      <c r="AE52">
        <v>0</v>
      </c>
      <c r="AF52" t="s">
        <v>32</v>
      </c>
      <c r="AG52">
        <v>1</v>
      </c>
      <c r="AH52">
        <f t="shared" si="0"/>
        <v>14471</v>
      </c>
    </row>
    <row r="53" spans="1:34" x14ac:dyDescent="0.25">
      <c r="A53">
        <v>338</v>
      </c>
      <c r="B53" t="s">
        <v>94</v>
      </c>
      <c r="C53" t="s">
        <v>34</v>
      </c>
      <c r="D53" t="str">
        <f>HLOOKUP(MAX(F53:R53),F53:$R$390,A53,FALSE)</f>
        <v>SP</v>
      </c>
      <c r="E53" t="str">
        <f>HLOOKUP(LARGE((F53:R53),2),F53:$R$390,A53,FALSE)</f>
        <v>VVD</v>
      </c>
      <c r="F53">
        <v>3960</v>
      </c>
      <c r="G53">
        <v>1934</v>
      </c>
      <c r="H53">
        <v>3416</v>
      </c>
      <c r="I53">
        <v>1877</v>
      </c>
      <c r="J53">
        <v>5406</v>
      </c>
      <c r="K53">
        <v>1073</v>
      </c>
      <c r="L53">
        <v>649</v>
      </c>
      <c r="M53">
        <v>104</v>
      </c>
      <c r="N53">
        <v>353</v>
      </c>
      <c r="O53">
        <v>297</v>
      </c>
      <c r="P53">
        <v>20</v>
      </c>
      <c r="Q53">
        <v>94</v>
      </c>
      <c r="R53">
        <v>226</v>
      </c>
      <c r="S53">
        <v>62</v>
      </c>
      <c r="T53">
        <v>60</v>
      </c>
      <c r="U53">
        <v>1</v>
      </c>
      <c r="V53">
        <v>9</v>
      </c>
      <c r="W53">
        <v>8</v>
      </c>
      <c r="X53">
        <v>9</v>
      </c>
      <c r="Y53">
        <v>17</v>
      </c>
      <c r="Z53">
        <v>30</v>
      </c>
      <c r="AA53">
        <v>7</v>
      </c>
      <c r="AB53" t="s">
        <v>32</v>
      </c>
      <c r="AC53">
        <v>3</v>
      </c>
      <c r="AD53" t="s">
        <v>32</v>
      </c>
      <c r="AE53">
        <v>1</v>
      </c>
      <c r="AF53" t="s">
        <v>32</v>
      </c>
      <c r="AG53">
        <v>1</v>
      </c>
      <c r="AH53">
        <f t="shared" si="0"/>
        <v>19617</v>
      </c>
    </row>
    <row r="54" spans="1:34" x14ac:dyDescent="0.25">
      <c r="A54">
        <v>337</v>
      </c>
      <c r="B54" t="s">
        <v>95</v>
      </c>
      <c r="C54" t="s">
        <v>34</v>
      </c>
      <c r="D54" t="str">
        <f>HLOOKUP(MAX(F54:R54),F54:$R$390,A54,FALSE)</f>
        <v>VVD</v>
      </c>
      <c r="E54" t="str">
        <f>HLOOKUP(LARGE((F54:R54),2),F54:$R$390,A54,FALSE)</f>
        <v>SP</v>
      </c>
      <c r="F54">
        <v>4274</v>
      </c>
      <c r="G54">
        <v>2306</v>
      </c>
      <c r="H54">
        <v>2511</v>
      </c>
      <c r="I54">
        <v>2487</v>
      </c>
      <c r="J54">
        <v>2676</v>
      </c>
      <c r="K54">
        <v>1588</v>
      </c>
      <c r="L54">
        <v>930</v>
      </c>
      <c r="M54">
        <v>160</v>
      </c>
      <c r="N54">
        <v>569</v>
      </c>
      <c r="O54">
        <v>463</v>
      </c>
      <c r="P54">
        <v>18</v>
      </c>
      <c r="Q54">
        <v>194</v>
      </c>
      <c r="R54">
        <v>266</v>
      </c>
      <c r="S54">
        <v>59</v>
      </c>
      <c r="T54">
        <v>57</v>
      </c>
      <c r="U54">
        <v>6</v>
      </c>
      <c r="V54">
        <v>7</v>
      </c>
      <c r="W54">
        <v>14</v>
      </c>
      <c r="X54">
        <v>16</v>
      </c>
      <c r="Y54">
        <v>15</v>
      </c>
      <c r="Z54">
        <v>28</v>
      </c>
      <c r="AA54">
        <v>6</v>
      </c>
      <c r="AB54" t="s">
        <v>32</v>
      </c>
      <c r="AC54">
        <v>5</v>
      </c>
      <c r="AD54" t="s">
        <v>32</v>
      </c>
      <c r="AE54">
        <v>1</v>
      </c>
      <c r="AF54" t="s">
        <v>32</v>
      </c>
      <c r="AG54">
        <v>2</v>
      </c>
      <c r="AH54">
        <f t="shared" si="0"/>
        <v>18658</v>
      </c>
    </row>
    <row r="55" spans="1:34" x14ac:dyDescent="0.25">
      <c r="A55">
        <v>336</v>
      </c>
      <c r="B55" t="s">
        <v>96</v>
      </c>
      <c r="C55" t="s">
        <v>34</v>
      </c>
      <c r="D55" t="str">
        <f>HLOOKUP(MAX(F55:R55),F55:$R$390,A55,FALSE)</f>
        <v>VVD</v>
      </c>
      <c r="E55" t="str">
        <f>HLOOKUP(LARGE((F55:R55),2),F55:$R$390,A55,FALSE)</f>
        <v>D66</v>
      </c>
      <c r="F55">
        <v>30143</v>
      </c>
      <c r="G55">
        <v>12709</v>
      </c>
      <c r="H55">
        <v>10436</v>
      </c>
      <c r="I55">
        <v>16502</v>
      </c>
      <c r="J55">
        <v>10503</v>
      </c>
      <c r="K55">
        <v>11519</v>
      </c>
      <c r="L55">
        <v>5314</v>
      </c>
      <c r="M55">
        <v>1113</v>
      </c>
      <c r="N55">
        <v>2762</v>
      </c>
      <c r="O55">
        <v>3713</v>
      </c>
      <c r="P55">
        <v>158</v>
      </c>
      <c r="Q55">
        <v>2131</v>
      </c>
      <c r="R55">
        <v>1783</v>
      </c>
      <c r="S55">
        <v>341</v>
      </c>
      <c r="T55">
        <v>458</v>
      </c>
      <c r="U55">
        <v>123</v>
      </c>
      <c r="V55">
        <v>52</v>
      </c>
      <c r="W55">
        <v>103</v>
      </c>
      <c r="X55">
        <v>61</v>
      </c>
      <c r="Y55">
        <v>152</v>
      </c>
      <c r="Z55">
        <v>122</v>
      </c>
      <c r="AA55">
        <v>44</v>
      </c>
      <c r="AB55">
        <v>32</v>
      </c>
      <c r="AC55">
        <v>13</v>
      </c>
      <c r="AD55" t="s">
        <v>32</v>
      </c>
      <c r="AE55">
        <v>8</v>
      </c>
      <c r="AF55" t="s">
        <v>32</v>
      </c>
      <c r="AG55">
        <v>36</v>
      </c>
      <c r="AH55">
        <f t="shared" si="0"/>
        <v>110331</v>
      </c>
    </row>
    <row r="56" spans="1:34" x14ac:dyDescent="0.25">
      <c r="A56">
        <v>335</v>
      </c>
      <c r="B56" t="s">
        <v>97</v>
      </c>
      <c r="C56" t="s">
        <v>31</v>
      </c>
      <c r="D56" t="str">
        <f>HLOOKUP(MAX(F56:R56),F56:$R$390,A56,FALSE)</f>
        <v>VVD</v>
      </c>
      <c r="E56" t="str">
        <f>HLOOKUP(LARGE((F56:R56),2),F56:$R$390,A56,FALSE)</f>
        <v>PVV</v>
      </c>
      <c r="F56">
        <v>3160</v>
      </c>
      <c r="G56">
        <v>1964</v>
      </c>
      <c r="H56">
        <v>1202</v>
      </c>
      <c r="I56">
        <v>1069</v>
      </c>
      <c r="J56">
        <v>953</v>
      </c>
      <c r="K56">
        <v>604</v>
      </c>
      <c r="L56">
        <v>605</v>
      </c>
      <c r="M56">
        <v>151</v>
      </c>
      <c r="N56">
        <v>419</v>
      </c>
      <c r="O56">
        <v>329</v>
      </c>
      <c r="P56">
        <v>50</v>
      </c>
      <c r="Q56">
        <v>16</v>
      </c>
      <c r="R56">
        <v>352</v>
      </c>
      <c r="S56">
        <v>60</v>
      </c>
      <c r="T56">
        <v>35</v>
      </c>
      <c r="U56">
        <v>5</v>
      </c>
      <c r="V56">
        <v>12</v>
      </c>
      <c r="W56">
        <v>6</v>
      </c>
      <c r="X56">
        <v>8</v>
      </c>
      <c r="Y56">
        <v>41</v>
      </c>
      <c r="Z56">
        <v>22</v>
      </c>
      <c r="AA56">
        <v>4</v>
      </c>
      <c r="AB56">
        <v>6</v>
      </c>
      <c r="AC56">
        <v>1</v>
      </c>
      <c r="AD56" t="s">
        <v>32</v>
      </c>
      <c r="AE56">
        <v>2</v>
      </c>
      <c r="AF56" t="s">
        <v>32</v>
      </c>
      <c r="AG56">
        <v>1</v>
      </c>
      <c r="AH56">
        <f t="shared" si="0"/>
        <v>11077</v>
      </c>
    </row>
    <row r="57" spans="1:34" x14ac:dyDescent="0.25">
      <c r="A57">
        <v>334</v>
      </c>
      <c r="B57" t="s">
        <v>98</v>
      </c>
      <c r="C57" t="s">
        <v>41</v>
      </c>
      <c r="D57" t="str">
        <f>HLOOKUP(MAX(F57:R57),F57:$R$390,A57,FALSE)</f>
        <v>VVD</v>
      </c>
      <c r="E57" t="str">
        <f>HLOOKUP(LARGE((F57:R57),2),F57:$R$390,A57,FALSE)</f>
        <v>CDA</v>
      </c>
      <c r="F57">
        <v>6325</v>
      </c>
      <c r="G57">
        <v>2259</v>
      </c>
      <c r="H57">
        <v>5215</v>
      </c>
      <c r="I57">
        <v>2839</v>
      </c>
      <c r="J57">
        <v>2261</v>
      </c>
      <c r="K57">
        <v>1479</v>
      </c>
      <c r="L57">
        <v>1462</v>
      </c>
      <c r="M57">
        <v>514</v>
      </c>
      <c r="N57">
        <v>733</v>
      </c>
      <c r="O57">
        <v>589</v>
      </c>
      <c r="P57">
        <v>225</v>
      </c>
      <c r="Q57">
        <v>25</v>
      </c>
      <c r="R57">
        <v>326</v>
      </c>
      <c r="S57">
        <v>80</v>
      </c>
      <c r="T57">
        <v>36</v>
      </c>
      <c r="U57">
        <v>10</v>
      </c>
      <c r="V57">
        <v>14</v>
      </c>
      <c r="W57">
        <v>17</v>
      </c>
      <c r="X57">
        <v>6</v>
      </c>
      <c r="Y57">
        <v>28</v>
      </c>
      <c r="Z57">
        <v>45</v>
      </c>
      <c r="AA57">
        <v>3</v>
      </c>
      <c r="AB57">
        <v>13</v>
      </c>
      <c r="AC57">
        <v>5</v>
      </c>
      <c r="AD57">
        <v>12</v>
      </c>
      <c r="AE57">
        <v>2</v>
      </c>
      <c r="AF57" t="s">
        <v>32</v>
      </c>
      <c r="AG57">
        <v>6</v>
      </c>
      <c r="AH57">
        <f t="shared" si="0"/>
        <v>24529</v>
      </c>
    </row>
    <row r="58" spans="1:34" x14ac:dyDescent="0.25">
      <c r="A58">
        <v>333</v>
      </c>
      <c r="B58" t="s">
        <v>99</v>
      </c>
      <c r="C58" t="s">
        <v>41</v>
      </c>
      <c r="D58" t="str">
        <f>HLOOKUP(MAX(F58:R58),F58:$R$390,A58,FALSE)</f>
        <v>VVD</v>
      </c>
      <c r="E58" t="str">
        <f>HLOOKUP(LARGE((F58:R58),2),F58:$R$390,A58,FALSE)</f>
        <v>CDA</v>
      </c>
      <c r="F58">
        <v>3199</v>
      </c>
      <c r="G58">
        <v>1668</v>
      </c>
      <c r="H58">
        <v>1715</v>
      </c>
      <c r="I58">
        <v>1670</v>
      </c>
      <c r="J58">
        <v>1505</v>
      </c>
      <c r="K58">
        <v>1149</v>
      </c>
      <c r="L58">
        <v>1072</v>
      </c>
      <c r="M58">
        <v>246</v>
      </c>
      <c r="N58">
        <v>487</v>
      </c>
      <c r="O58">
        <v>415</v>
      </c>
      <c r="P58">
        <v>57</v>
      </c>
      <c r="Q58">
        <v>268</v>
      </c>
      <c r="R58">
        <v>213</v>
      </c>
      <c r="S58">
        <v>55</v>
      </c>
      <c r="T58">
        <v>34</v>
      </c>
      <c r="U58">
        <v>2</v>
      </c>
      <c r="V58">
        <v>8</v>
      </c>
      <c r="W58">
        <v>12</v>
      </c>
      <c r="X58">
        <v>8</v>
      </c>
      <c r="Y58">
        <v>17</v>
      </c>
      <c r="Z58">
        <v>19</v>
      </c>
      <c r="AA58">
        <v>7</v>
      </c>
      <c r="AB58">
        <v>2</v>
      </c>
      <c r="AC58">
        <v>1</v>
      </c>
      <c r="AD58">
        <v>8</v>
      </c>
      <c r="AE58">
        <v>0</v>
      </c>
      <c r="AF58" t="s">
        <v>32</v>
      </c>
      <c r="AG58">
        <v>2</v>
      </c>
      <c r="AH58">
        <f t="shared" si="0"/>
        <v>13839</v>
      </c>
    </row>
    <row r="59" spans="1:34" x14ac:dyDescent="0.25">
      <c r="A59">
        <v>332</v>
      </c>
      <c r="B59" t="s">
        <v>100</v>
      </c>
      <c r="C59" t="s">
        <v>70</v>
      </c>
      <c r="D59" t="str">
        <f>HLOOKUP(MAX(F59:R59),F59:$R$390,A59,FALSE)</f>
        <v>PVV</v>
      </c>
      <c r="E59" t="str">
        <f>HLOOKUP(LARGE((F59:R59),2),F59:$R$390,A59,FALSE)</f>
        <v>SP</v>
      </c>
      <c r="F59">
        <v>2235</v>
      </c>
      <c r="G59">
        <v>4611</v>
      </c>
      <c r="H59">
        <v>1953</v>
      </c>
      <c r="I59">
        <v>1262</v>
      </c>
      <c r="J59">
        <v>3224</v>
      </c>
      <c r="K59">
        <v>949</v>
      </c>
      <c r="L59">
        <v>739</v>
      </c>
      <c r="M59">
        <v>223</v>
      </c>
      <c r="N59">
        <v>955</v>
      </c>
      <c r="O59">
        <v>577</v>
      </c>
      <c r="P59">
        <v>45</v>
      </c>
      <c r="Q59">
        <v>88</v>
      </c>
      <c r="R59">
        <v>322</v>
      </c>
      <c r="S59">
        <v>74</v>
      </c>
      <c r="T59">
        <v>59</v>
      </c>
      <c r="U59">
        <v>18</v>
      </c>
      <c r="V59">
        <v>12</v>
      </c>
      <c r="W59" t="s">
        <v>32</v>
      </c>
      <c r="X59">
        <v>16</v>
      </c>
      <c r="Y59">
        <v>29</v>
      </c>
      <c r="Z59">
        <v>27</v>
      </c>
      <c r="AA59">
        <v>7</v>
      </c>
      <c r="AB59" t="s">
        <v>32</v>
      </c>
      <c r="AC59">
        <v>2</v>
      </c>
      <c r="AD59" t="s">
        <v>32</v>
      </c>
      <c r="AE59" t="s">
        <v>32</v>
      </c>
      <c r="AF59" t="s">
        <v>32</v>
      </c>
      <c r="AG59">
        <v>5</v>
      </c>
      <c r="AH59">
        <f t="shared" si="0"/>
        <v>17432</v>
      </c>
    </row>
    <row r="60" spans="1:34" x14ac:dyDescent="0.25">
      <c r="A60">
        <v>331</v>
      </c>
      <c r="B60" t="s">
        <v>101</v>
      </c>
      <c r="C60" t="s">
        <v>55</v>
      </c>
      <c r="D60" t="str">
        <f>HLOOKUP(MAX(F60:R60),F60:$R$390,A60,FALSE)</f>
        <v>VVD</v>
      </c>
      <c r="E60" t="str">
        <f>HLOOKUP(LARGE((F60:R60),2),F60:$R$390,A60,FALSE)</f>
        <v>D66</v>
      </c>
      <c r="F60">
        <v>2501</v>
      </c>
      <c r="G60">
        <v>804</v>
      </c>
      <c r="H60">
        <v>1497</v>
      </c>
      <c r="I60">
        <v>1701</v>
      </c>
      <c r="J60">
        <v>463</v>
      </c>
      <c r="K60">
        <v>1353</v>
      </c>
      <c r="L60">
        <v>686</v>
      </c>
      <c r="M60">
        <v>327</v>
      </c>
      <c r="N60">
        <v>203</v>
      </c>
      <c r="O60">
        <v>312</v>
      </c>
      <c r="P60">
        <v>161</v>
      </c>
      <c r="Q60">
        <v>14</v>
      </c>
      <c r="R60">
        <v>136</v>
      </c>
      <c r="S60">
        <v>16</v>
      </c>
      <c r="T60">
        <v>33</v>
      </c>
      <c r="U60">
        <v>9</v>
      </c>
      <c r="V60">
        <v>12</v>
      </c>
      <c r="W60" t="s">
        <v>32</v>
      </c>
      <c r="X60">
        <v>1</v>
      </c>
      <c r="Y60">
        <v>13</v>
      </c>
      <c r="Z60">
        <v>9</v>
      </c>
      <c r="AA60">
        <v>7</v>
      </c>
      <c r="AB60">
        <v>3</v>
      </c>
      <c r="AC60">
        <v>1</v>
      </c>
      <c r="AD60">
        <v>1</v>
      </c>
      <c r="AE60">
        <v>0</v>
      </c>
      <c r="AF60" t="s">
        <v>32</v>
      </c>
      <c r="AG60">
        <v>3</v>
      </c>
      <c r="AH60">
        <f t="shared" si="0"/>
        <v>10266</v>
      </c>
    </row>
    <row r="61" spans="1:34" x14ac:dyDescent="0.25">
      <c r="A61">
        <v>330</v>
      </c>
      <c r="B61" t="s">
        <v>102</v>
      </c>
      <c r="C61" t="s">
        <v>55</v>
      </c>
      <c r="D61" t="str">
        <f>HLOOKUP(MAX(F61:R61),F61:$R$390,A61,FALSE)</f>
        <v>CU</v>
      </c>
      <c r="E61" t="str">
        <f>HLOOKUP(LARGE((F61:R61),2),F61:$R$390,A61,FALSE)</f>
        <v>CDA</v>
      </c>
      <c r="F61">
        <v>2032</v>
      </c>
      <c r="G61">
        <v>1775</v>
      </c>
      <c r="H61">
        <v>3262</v>
      </c>
      <c r="I61">
        <v>341</v>
      </c>
      <c r="J61">
        <v>316</v>
      </c>
      <c r="K61">
        <v>256</v>
      </c>
      <c r="L61">
        <v>169</v>
      </c>
      <c r="M61">
        <v>3425</v>
      </c>
      <c r="N61">
        <v>241</v>
      </c>
      <c r="O61">
        <v>98</v>
      </c>
      <c r="P61">
        <v>1011</v>
      </c>
      <c r="Q61">
        <v>95</v>
      </c>
      <c r="R61">
        <v>223</v>
      </c>
      <c r="S61">
        <v>29</v>
      </c>
      <c r="T61">
        <v>23</v>
      </c>
      <c r="U61">
        <v>7</v>
      </c>
      <c r="V61">
        <v>0</v>
      </c>
      <c r="W61" t="s">
        <v>32</v>
      </c>
      <c r="X61">
        <v>4</v>
      </c>
      <c r="Y61">
        <v>6</v>
      </c>
      <c r="Z61">
        <v>4</v>
      </c>
      <c r="AA61">
        <v>2</v>
      </c>
      <c r="AB61">
        <v>62</v>
      </c>
      <c r="AC61">
        <v>11</v>
      </c>
      <c r="AD61">
        <v>5</v>
      </c>
      <c r="AE61">
        <v>1</v>
      </c>
      <c r="AF61" t="s">
        <v>32</v>
      </c>
      <c r="AG61">
        <v>0</v>
      </c>
      <c r="AH61">
        <f t="shared" si="0"/>
        <v>13398</v>
      </c>
    </row>
    <row r="62" spans="1:34" x14ac:dyDescent="0.25">
      <c r="A62">
        <v>329</v>
      </c>
      <c r="B62" t="s">
        <v>103</v>
      </c>
      <c r="C62" t="s">
        <v>41</v>
      </c>
      <c r="D62" t="str">
        <f>HLOOKUP(MAX(F62:R62),F62:$R$390,A62,FALSE)</f>
        <v>VVD</v>
      </c>
      <c r="E62" t="str">
        <f>HLOOKUP(LARGE((F62:R62),2),F62:$R$390,A62,FALSE)</f>
        <v>PVV</v>
      </c>
      <c r="F62">
        <v>4803</v>
      </c>
      <c r="G62">
        <v>3019</v>
      </c>
      <c r="H62">
        <v>2077</v>
      </c>
      <c r="I62">
        <v>1566</v>
      </c>
      <c r="J62">
        <v>1096</v>
      </c>
      <c r="K62">
        <v>780</v>
      </c>
      <c r="L62">
        <v>913</v>
      </c>
      <c r="M62">
        <v>465</v>
      </c>
      <c r="N62">
        <v>569</v>
      </c>
      <c r="O62">
        <v>406</v>
      </c>
      <c r="P62">
        <v>886</v>
      </c>
      <c r="Q62">
        <v>12</v>
      </c>
      <c r="R62">
        <v>356</v>
      </c>
      <c r="S62">
        <v>66</v>
      </c>
      <c r="T62">
        <v>20</v>
      </c>
      <c r="U62">
        <v>3</v>
      </c>
      <c r="V62">
        <v>3</v>
      </c>
      <c r="W62">
        <v>7</v>
      </c>
      <c r="X62">
        <v>0</v>
      </c>
      <c r="Y62">
        <v>23</v>
      </c>
      <c r="Z62">
        <v>30</v>
      </c>
      <c r="AA62">
        <v>5</v>
      </c>
      <c r="AB62">
        <v>6</v>
      </c>
      <c r="AC62">
        <v>1</v>
      </c>
      <c r="AD62" t="s">
        <v>32</v>
      </c>
      <c r="AE62">
        <v>1</v>
      </c>
      <c r="AF62" t="s">
        <v>32</v>
      </c>
      <c r="AG62">
        <v>2</v>
      </c>
      <c r="AH62">
        <f t="shared" si="0"/>
        <v>17115</v>
      </c>
    </row>
    <row r="63" spans="1:34" x14ac:dyDescent="0.25">
      <c r="A63">
        <v>328</v>
      </c>
      <c r="B63" t="s">
        <v>104</v>
      </c>
      <c r="C63" t="s">
        <v>31</v>
      </c>
      <c r="D63" t="str">
        <f>HLOOKUP(MAX(F63:R63),F63:$R$390,A63,FALSE)</f>
        <v>VVD</v>
      </c>
      <c r="E63" t="str">
        <f>HLOOKUP(LARGE((F63:R63),2),F63:$R$390,A63,FALSE)</f>
        <v>PVV</v>
      </c>
      <c r="F63">
        <v>7850</v>
      </c>
      <c r="G63">
        <v>6411</v>
      </c>
      <c r="H63">
        <v>3421</v>
      </c>
      <c r="I63">
        <v>3928</v>
      </c>
      <c r="J63">
        <v>3520</v>
      </c>
      <c r="K63">
        <v>2835</v>
      </c>
      <c r="L63">
        <v>2230</v>
      </c>
      <c r="M63">
        <v>1978</v>
      </c>
      <c r="N63">
        <v>1498</v>
      </c>
      <c r="O63">
        <v>1323</v>
      </c>
      <c r="P63">
        <v>2007</v>
      </c>
      <c r="Q63">
        <v>483</v>
      </c>
      <c r="R63">
        <v>831</v>
      </c>
      <c r="S63">
        <v>226</v>
      </c>
      <c r="T63">
        <v>120</v>
      </c>
      <c r="U63">
        <v>293</v>
      </c>
      <c r="V63">
        <v>42</v>
      </c>
      <c r="W63" t="s">
        <v>32</v>
      </c>
      <c r="X63">
        <v>36</v>
      </c>
      <c r="Y63">
        <v>74</v>
      </c>
      <c r="Z63">
        <v>106</v>
      </c>
      <c r="AA63">
        <v>36</v>
      </c>
      <c r="AB63">
        <v>42</v>
      </c>
      <c r="AC63">
        <v>6</v>
      </c>
      <c r="AD63" t="s">
        <v>32</v>
      </c>
      <c r="AE63">
        <v>3</v>
      </c>
      <c r="AF63" t="s">
        <v>32</v>
      </c>
      <c r="AG63">
        <v>11</v>
      </c>
      <c r="AH63">
        <f t="shared" si="0"/>
        <v>39310</v>
      </c>
    </row>
    <row r="64" spans="1:34" x14ac:dyDescent="0.25">
      <c r="A64">
        <v>327</v>
      </c>
      <c r="B64" t="s">
        <v>105</v>
      </c>
      <c r="C64" t="s">
        <v>39</v>
      </c>
      <c r="D64" t="str">
        <f>HLOOKUP(MAX(F64:R64),F64:$R$390,A64,FALSE)</f>
        <v>VVD</v>
      </c>
      <c r="E64" t="str">
        <f>HLOOKUP(LARGE((F64:R64),2),F64:$R$390,A64,FALSE)</f>
        <v>D66</v>
      </c>
      <c r="F64">
        <v>7068</v>
      </c>
      <c r="G64">
        <v>1991</v>
      </c>
      <c r="H64">
        <v>2795</v>
      </c>
      <c r="I64">
        <v>3586</v>
      </c>
      <c r="J64">
        <v>1713</v>
      </c>
      <c r="K64">
        <v>2681</v>
      </c>
      <c r="L64">
        <v>1730</v>
      </c>
      <c r="M64">
        <v>297</v>
      </c>
      <c r="N64">
        <v>681</v>
      </c>
      <c r="O64">
        <v>986</v>
      </c>
      <c r="P64">
        <v>45</v>
      </c>
      <c r="Q64">
        <v>29</v>
      </c>
      <c r="R64">
        <v>480</v>
      </c>
      <c r="S64">
        <v>114</v>
      </c>
      <c r="T64">
        <v>88</v>
      </c>
      <c r="U64">
        <v>17</v>
      </c>
      <c r="V64">
        <v>10</v>
      </c>
      <c r="W64">
        <v>12</v>
      </c>
      <c r="X64">
        <v>6</v>
      </c>
      <c r="Y64">
        <v>35</v>
      </c>
      <c r="Z64">
        <v>36</v>
      </c>
      <c r="AA64">
        <v>12</v>
      </c>
      <c r="AB64" t="s">
        <v>32</v>
      </c>
      <c r="AC64" t="s">
        <v>32</v>
      </c>
      <c r="AD64" t="s">
        <v>32</v>
      </c>
      <c r="AE64" t="s">
        <v>32</v>
      </c>
      <c r="AF64">
        <v>2</v>
      </c>
      <c r="AG64">
        <v>7</v>
      </c>
      <c r="AH64">
        <f t="shared" si="0"/>
        <v>24421</v>
      </c>
    </row>
    <row r="65" spans="1:34" x14ac:dyDescent="0.25">
      <c r="A65">
        <v>326</v>
      </c>
      <c r="B65" t="s">
        <v>106</v>
      </c>
      <c r="C65" t="s">
        <v>36</v>
      </c>
      <c r="D65" t="str">
        <f>HLOOKUP(MAX(F65:R65),F65:$R$390,A65,FALSE)</f>
        <v>VVD</v>
      </c>
      <c r="E65" t="str">
        <f>HLOOKUP(LARGE((F65:R65),2),F65:$R$390,A65,FALSE)</f>
        <v>CDA</v>
      </c>
      <c r="F65">
        <v>4988</v>
      </c>
      <c r="G65">
        <v>3166</v>
      </c>
      <c r="H65">
        <v>3864</v>
      </c>
      <c r="I65">
        <v>2082</v>
      </c>
      <c r="J65">
        <v>2644</v>
      </c>
      <c r="K65">
        <v>1321</v>
      </c>
      <c r="L65">
        <v>1978</v>
      </c>
      <c r="M65">
        <v>586</v>
      </c>
      <c r="N65">
        <v>824</v>
      </c>
      <c r="O65">
        <v>464</v>
      </c>
      <c r="P65">
        <v>182</v>
      </c>
      <c r="Q65">
        <v>13</v>
      </c>
      <c r="R65">
        <v>395</v>
      </c>
      <c r="S65">
        <v>89</v>
      </c>
      <c r="T65">
        <v>40</v>
      </c>
      <c r="U65" t="s">
        <v>32</v>
      </c>
      <c r="V65">
        <v>24</v>
      </c>
      <c r="W65">
        <v>14</v>
      </c>
      <c r="X65" t="s">
        <v>32</v>
      </c>
      <c r="Y65">
        <v>29</v>
      </c>
      <c r="Z65">
        <v>26</v>
      </c>
      <c r="AA65">
        <v>5</v>
      </c>
      <c r="AB65" t="s">
        <v>32</v>
      </c>
      <c r="AC65">
        <v>3</v>
      </c>
      <c r="AD65" t="s">
        <v>32</v>
      </c>
      <c r="AE65" t="s">
        <v>32</v>
      </c>
      <c r="AF65" t="s">
        <v>32</v>
      </c>
      <c r="AG65">
        <v>15</v>
      </c>
      <c r="AH65">
        <f t="shared" si="0"/>
        <v>22752</v>
      </c>
    </row>
    <row r="66" spans="1:34" x14ac:dyDescent="0.25">
      <c r="A66">
        <v>325</v>
      </c>
      <c r="B66" t="s">
        <v>107</v>
      </c>
      <c r="C66" t="s">
        <v>34</v>
      </c>
      <c r="D66" t="str">
        <f>HLOOKUP(MAX(F66:R66),F66:$R$390,A66,FALSE)</f>
        <v>VVD</v>
      </c>
      <c r="E66" t="str">
        <f>HLOOKUP(LARGE((F66:R66),2),F66:$R$390,A66,FALSE)</f>
        <v>CDA</v>
      </c>
      <c r="F66">
        <v>3211</v>
      </c>
      <c r="G66">
        <v>2300</v>
      </c>
      <c r="H66">
        <v>2329</v>
      </c>
      <c r="I66">
        <v>1193</v>
      </c>
      <c r="J66">
        <v>1629</v>
      </c>
      <c r="K66">
        <v>548</v>
      </c>
      <c r="L66">
        <v>425</v>
      </c>
      <c r="M66">
        <v>89</v>
      </c>
      <c r="N66">
        <v>597</v>
      </c>
      <c r="O66">
        <v>336</v>
      </c>
      <c r="P66">
        <v>18</v>
      </c>
      <c r="Q66">
        <v>13</v>
      </c>
      <c r="R66">
        <v>242</v>
      </c>
      <c r="S66">
        <v>55</v>
      </c>
      <c r="T66">
        <v>34</v>
      </c>
      <c r="U66">
        <v>3</v>
      </c>
      <c r="V66">
        <v>10</v>
      </c>
      <c r="W66">
        <v>16</v>
      </c>
      <c r="X66">
        <v>4</v>
      </c>
      <c r="Y66">
        <v>18</v>
      </c>
      <c r="Z66">
        <v>15</v>
      </c>
      <c r="AA66">
        <v>1</v>
      </c>
      <c r="AB66" t="s">
        <v>32</v>
      </c>
      <c r="AC66">
        <v>1</v>
      </c>
      <c r="AD66" t="s">
        <v>32</v>
      </c>
      <c r="AE66">
        <v>3</v>
      </c>
      <c r="AF66" t="s">
        <v>32</v>
      </c>
      <c r="AG66">
        <v>1</v>
      </c>
      <c r="AH66">
        <f t="shared" si="0"/>
        <v>13091</v>
      </c>
    </row>
    <row r="67" spans="1:34" x14ac:dyDescent="0.25">
      <c r="A67">
        <v>324</v>
      </c>
      <c r="B67" t="s">
        <v>108</v>
      </c>
      <c r="C67" t="s">
        <v>31</v>
      </c>
      <c r="D67" t="str">
        <f>HLOOKUP(MAX(F67:R67),F67:$R$390,A67,FALSE)</f>
        <v>VVD</v>
      </c>
      <c r="E67" t="str">
        <f>HLOOKUP(LARGE((F67:R67),2),F67:$R$390,A67,FALSE)</f>
        <v>PVV</v>
      </c>
      <c r="F67">
        <v>2267</v>
      </c>
      <c r="G67">
        <v>1348</v>
      </c>
      <c r="H67">
        <v>1174</v>
      </c>
      <c r="I67">
        <v>746</v>
      </c>
      <c r="J67">
        <v>619</v>
      </c>
      <c r="K67">
        <v>425</v>
      </c>
      <c r="L67">
        <v>465</v>
      </c>
      <c r="M67">
        <v>311</v>
      </c>
      <c r="N67">
        <v>324</v>
      </c>
      <c r="O67">
        <v>222</v>
      </c>
      <c r="P67">
        <v>583</v>
      </c>
      <c r="Q67">
        <v>2</v>
      </c>
      <c r="R67">
        <v>181</v>
      </c>
      <c r="S67">
        <v>47</v>
      </c>
      <c r="T67">
        <v>20</v>
      </c>
      <c r="U67">
        <v>2</v>
      </c>
      <c r="V67">
        <v>1</v>
      </c>
      <c r="W67">
        <v>4</v>
      </c>
      <c r="X67">
        <v>6</v>
      </c>
      <c r="Y67">
        <v>10</v>
      </c>
      <c r="Z67">
        <v>5</v>
      </c>
      <c r="AA67">
        <v>4</v>
      </c>
      <c r="AB67">
        <v>4</v>
      </c>
      <c r="AC67">
        <v>1</v>
      </c>
      <c r="AD67" t="s">
        <v>32</v>
      </c>
      <c r="AE67">
        <v>1</v>
      </c>
      <c r="AF67" t="s">
        <v>32</v>
      </c>
      <c r="AG67">
        <v>1</v>
      </c>
      <c r="AH67">
        <f t="shared" ref="AH67:AH130" si="2">SUM(F67:AG67)</f>
        <v>8773</v>
      </c>
    </row>
    <row r="68" spans="1:34" x14ac:dyDescent="0.25">
      <c r="A68">
        <v>323</v>
      </c>
      <c r="B68" t="s">
        <v>109</v>
      </c>
      <c r="C68" t="s">
        <v>34</v>
      </c>
      <c r="D68" t="str">
        <f>HLOOKUP(MAX(F68:R68),F68:$R$390,A68,FALSE)</f>
        <v>VVD</v>
      </c>
      <c r="E68" t="str">
        <f>HLOOKUP(LARGE((F68:R68),2),F68:$R$390,A68,FALSE)</f>
        <v>SP</v>
      </c>
      <c r="F68">
        <v>3304</v>
      </c>
      <c r="G68">
        <v>1981</v>
      </c>
      <c r="H68">
        <v>2175</v>
      </c>
      <c r="I68">
        <v>1755</v>
      </c>
      <c r="J68">
        <v>3057</v>
      </c>
      <c r="K68">
        <v>1113</v>
      </c>
      <c r="L68">
        <v>630</v>
      </c>
      <c r="M68">
        <v>98</v>
      </c>
      <c r="N68">
        <v>441</v>
      </c>
      <c r="O68">
        <v>371</v>
      </c>
      <c r="P68">
        <v>9</v>
      </c>
      <c r="Q68">
        <v>475</v>
      </c>
      <c r="R68">
        <v>182</v>
      </c>
      <c r="S68">
        <v>74</v>
      </c>
      <c r="T68">
        <v>39</v>
      </c>
      <c r="U68">
        <v>8</v>
      </c>
      <c r="V68">
        <v>11</v>
      </c>
      <c r="W68">
        <v>15</v>
      </c>
      <c r="X68">
        <v>7</v>
      </c>
      <c r="Y68">
        <v>8</v>
      </c>
      <c r="Z68">
        <v>12</v>
      </c>
      <c r="AA68">
        <v>8</v>
      </c>
      <c r="AB68" t="s">
        <v>32</v>
      </c>
      <c r="AC68">
        <v>4</v>
      </c>
      <c r="AD68" t="s">
        <v>32</v>
      </c>
      <c r="AE68">
        <v>3</v>
      </c>
      <c r="AF68" t="s">
        <v>32</v>
      </c>
      <c r="AG68">
        <v>8</v>
      </c>
      <c r="AH68">
        <f t="shared" si="2"/>
        <v>15788</v>
      </c>
    </row>
    <row r="69" spans="1:34" x14ac:dyDescent="0.25">
      <c r="A69">
        <v>322</v>
      </c>
      <c r="B69" t="s">
        <v>110</v>
      </c>
      <c r="C69" t="s">
        <v>41</v>
      </c>
      <c r="D69" t="str">
        <f>HLOOKUP(MAX(F69:R69),F69:$R$390,A69,FALSE)</f>
        <v>VVD</v>
      </c>
      <c r="E69" t="str">
        <f>HLOOKUP(LARGE((F69:R69),2),F69:$R$390,A69,FALSE)</f>
        <v>PVV</v>
      </c>
      <c r="F69">
        <v>3691</v>
      </c>
      <c r="G69">
        <v>2316</v>
      </c>
      <c r="H69">
        <v>1661</v>
      </c>
      <c r="I69">
        <v>2286</v>
      </c>
      <c r="J69">
        <v>1261</v>
      </c>
      <c r="K69">
        <v>2201</v>
      </c>
      <c r="L69">
        <v>1146</v>
      </c>
      <c r="M69">
        <v>505</v>
      </c>
      <c r="N69">
        <v>486</v>
      </c>
      <c r="O69">
        <v>654</v>
      </c>
      <c r="P69">
        <v>175</v>
      </c>
      <c r="Q69">
        <v>751</v>
      </c>
      <c r="R69">
        <v>284</v>
      </c>
      <c r="S69">
        <v>55</v>
      </c>
      <c r="T69">
        <v>52</v>
      </c>
      <c r="U69">
        <v>29</v>
      </c>
      <c r="V69">
        <v>27</v>
      </c>
      <c r="W69">
        <v>13</v>
      </c>
      <c r="X69">
        <v>11</v>
      </c>
      <c r="Y69">
        <v>23</v>
      </c>
      <c r="Z69">
        <v>14</v>
      </c>
      <c r="AA69">
        <v>4</v>
      </c>
      <c r="AB69">
        <v>15</v>
      </c>
      <c r="AC69">
        <v>2</v>
      </c>
      <c r="AD69" t="s">
        <v>32</v>
      </c>
      <c r="AE69">
        <v>1</v>
      </c>
      <c r="AF69" t="s">
        <v>32</v>
      </c>
      <c r="AG69">
        <v>5</v>
      </c>
      <c r="AH69">
        <f t="shared" si="2"/>
        <v>17668</v>
      </c>
    </row>
    <row r="70" spans="1:34" x14ac:dyDescent="0.25">
      <c r="A70">
        <v>321</v>
      </c>
      <c r="B70" t="s">
        <v>111</v>
      </c>
      <c r="C70" t="s">
        <v>48</v>
      </c>
      <c r="D70" t="str">
        <f>HLOOKUP(MAX(F70:R70),F70:$R$390,A70,FALSE)</f>
        <v>CDA</v>
      </c>
      <c r="E70" t="str">
        <f>HLOOKUP(LARGE((F70:R70),2),F70:$R$390,A70,FALSE)</f>
        <v>VVD</v>
      </c>
      <c r="F70">
        <v>3539</v>
      </c>
      <c r="G70">
        <v>1483</v>
      </c>
      <c r="H70">
        <v>5787</v>
      </c>
      <c r="I70">
        <v>1583</v>
      </c>
      <c r="J70">
        <v>1230</v>
      </c>
      <c r="K70">
        <v>809</v>
      </c>
      <c r="L70">
        <v>794</v>
      </c>
      <c r="M70">
        <v>1712</v>
      </c>
      <c r="N70">
        <v>446</v>
      </c>
      <c r="O70">
        <v>302</v>
      </c>
      <c r="P70">
        <v>457</v>
      </c>
      <c r="Q70">
        <v>6</v>
      </c>
      <c r="R70">
        <v>215</v>
      </c>
      <c r="S70">
        <v>66</v>
      </c>
      <c r="T70">
        <v>30</v>
      </c>
      <c r="U70">
        <v>6</v>
      </c>
      <c r="V70">
        <v>7</v>
      </c>
      <c r="W70">
        <v>8</v>
      </c>
      <c r="X70">
        <v>4</v>
      </c>
      <c r="Y70">
        <v>12</v>
      </c>
      <c r="Z70">
        <v>21</v>
      </c>
      <c r="AA70">
        <v>7</v>
      </c>
      <c r="AB70" t="s">
        <v>32</v>
      </c>
      <c r="AC70" t="s">
        <v>32</v>
      </c>
      <c r="AD70" t="s">
        <v>32</v>
      </c>
      <c r="AE70" t="s">
        <v>32</v>
      </c>
      <c r="AF70" t="s">
        <v>32</v>
      </c>
      <c r="AG70">
        <v>6</v>
      </c>
      <c r="AH70">
        <f t="shared" si="2"/>
        <v>18530</v>
      </c>
    </row>
    <row r="71" spans="1:34" x14ac:dyDescent="0.25">
      <c r="A71">
        <v>320</v>
      </c>
      <c r="B71" t="s">
        <v>112</v>
      </c>
      <c r="C71" t="s">
        <v>43</v>
      </c>
      <c r="D71" t="str">
        <f>HLOOKUP(MAX(F71:R71),F71:$R$390,A71,FALSE)</f>
        <v>CDA</v>
      </c>
      <c r="E71" t="str">
        <f>HLOOKUP(LARGE((F71:R71),2),F71:$R$390,A71,FALSE)</f>
        <v>PVV</v>
      </c>
      <c r="F71">
        <v>1173</v>
      </c>
      <c r="G71">
        <v>1703</v>
      </c>
      <c r="H71">
        <v>3118</v>
      </c>
      <c r="I71">
        <v>597</v>
      </c>
      <c r="J71">
        <v>1484</v>
      </c>
      <c r="K71">
        <v>551</v>
      </c>
      <c r="L71">
        <v>698</v>
      </c>
      <c r="M71">
        <v>1249</v>
      </c>
      <c r="N71">
        <v>320</v>
      </c>
      <c r="O71">
        <v>202</v>
      </c>
      <c r="P71">
        <v>663</v>
      </c>
      <c r="Q71">
        <v>3</v>
      </c>
      <c r="R71">
        <v>152</v>
      </c>
      <c r="S71">
        <v>48</v>
      </c>
      <c r="T71">
        <v>38</v>
      </c>
      <c r="U71" t="s">
        <v>32</v>
      </c>
      <c r="V71">
        <v>4</v>
      </c>
      <c r="W71">
        <v>7</v>
      </c>
      <c r="X71" t="s">
        <v>32</v>
      </c>
      <c r="Y71">
        <v>26</v>
      </c>
      <c r="Z71">
        <v>19</v>
      </c>
      <c r="AA71">
        <v>2</v>
      </c>
      <c r="AB71" t="s">
        <v>32</v>
      </c>
      <c r="AC71">
        <v>2</v>
      </c>
      <c r="AD71" t="s">
        <v>32</v>
      </c>
      <c r="AE71" t="s">
        <v>32</v>
      </c>
      <c r="AF71" t="s">
        <v>32</v>
      </c>
      <c r="AG71">
        <v>2</v>
      </c>
      <c r="AH71">
        <f t="shared" si="2"/>
        <v>12061</v>
      </c>
    </row>
    <row r="72" spans="1:34" x14ac:dyDescent="0.25">
      <c r="A72">
        <v>319</v>
      </c>
      <c r="B72" t="s">
        <v>113</v>
      </c>
      <c r="C72" t="s">
        <v>55</v>
      </c>
      <c r="D72" t="str">
        <f>HLOOKUP(MAX(F72:R72),F72:$R$390,A72,FALSE)</f>
        <v>VVD</v>
      </c>
      <c r="E72" t="str">
        <f>HLOOKUP(LARGE((F72:R72),2),F72:$R$390,A72,FALSE)</f>
        <v>D66</v>
      </c>
      <c r="F72">
        <v>7615</v>
      </c>
      <c r="G72">
        <v>2374</v>
      </c>
      <c r="H72">
        <v>2908</v>
      </c>
      <c r="I72">
        <v>4582</v>
      </c>
      <c r="J72">
        <v>1655</v>
      </c>
      <c r="K72">
        <v>3246</v>
      </c>
      <c r="L72">
        <v>1706</v>
      </c>
      <c r="M72">
        <v>998</v>
      </c>
      <c r="N72">
        <v>584</v>
      </c>
      <c r="O72">
        <v>1125</v>
      </c>
      <c r="P72">
        <v>892</v>
      </c>
      <c r="Q72">
        <v>234</v>
      </c>
      <c r="R72">
        <v>398</v>
      </c>
      <c r="S72">
        <v>85</v>
      </c>
      <c r="T72">
        <v>90</v>
      </c>
      <c r="U72">
        <v>18</v>
      </c>
      <c r="V72">
        <v>6</v>
      </c>
      <c r="W72" t="s">
        <v>32</v>
      </c>
      <c r="X72">
        <v>17</v>
      </c>
      <c r="Y72">
        <v>30</v>
      </c>
      <c r="Z72">
        <v>23</v>
      </c>
      <c r="AA72">
        <v>14</v>
      </c>
      <c r="AB72">
        <v>11</v>
      </c>
      <c r="AC72">
        <v>4</v>
      </c>
      <c r="AD72">
        <v>12</v>
      </c>
      <c r="AE72">
        <v>1</v>
      </c>
      <c r="AF72" t="s">
        <v>32</v>
      </c>
      <c r="AG72">
        <v>9</v>
      </c>
      <c r="AH72">
        <f t="shared" si="2"/>
        <v>28637</v>
      </c>
    </row>
    <row r="73" spans="1:34" x14ac:dyDescent="0.25">
      <c r="A73">
        <v>318</v>
      </c>
      <c r="B73" t="s">
        <v>114</v>
      </c>
      <c r="C73" t="s">
        <v>43</v>
      </c>
      <c r="D73" t="str">
        <f>HLOOKUP(MAX(F73:R73),F73:$R$390,A73,FALSE)</f>
        <v>CDA</v>
      </c>
      <c r="E73" t="str">
        <f>HLOOKUP(LARGE((F73:R73),2),F73:$R$390,A73,FALSE)</f>
        <v>VVD</v>
      </c>
      <c r="F73">
        <v>7257</v>
      </c>
      <c r="G73">
        <v>3637</v>
      </c>
      <c r="H73">
        <v>7440</v>
      </c>
      <c r="I73">
        <v>3158</v>
      </c>
      <c r="J73">
        <v>3055</v>
      </c>
      <c r="K73">
        <v>2204</v>
      </c>
      <c r="L73">
        <v>2334</v>
      </c>
      <c r="M73">
        <v>1037</v>
      </c>
      <c r="N73">
        <v>955</v>
      </c>
      <c r="O73">
        <v>753</v>
      </c>
      <c r="P73">
        <v>359</v>
      </c>
      <c r="Q73">
        <v>53</v>
      </c>
      <c r="R73">
        <v>611</v>
      </c>
      <c r="S73">
        <v>122</v>
      </c>
      <c r="T73">
        <v>71</v>
      </c>
      <c r="U73" t="s">
        <v>32</v>
      </c>
      <c r="V73">
        <v>33</v>
      </c>
      <c r="W73">
        <v>23</v>
      </c>
      <c r="X73" t="s">
        <v>32</v>
      </c>
      <c r="Y73">
        <v>80</v>
      </c>
      <c r="Z73">
        <v>61</v>
      </c>
      <c r="AA73">
        <v>24</v>
      </c>
      <c r="AB73" t="s">
        <v>32</v>
      </c>
      <c r="AC73">
        <v>4</v>
      </c>
      <c r="AD73" t="s">
        <v>32</v>
      </c>
      <c r="AE73" t="s">
        <v>32</v>
      </c>
      <c r="AF73" t="s">
        <v>32</v>
      </c>
      <c r="AG73">
        <v>15</v>
      </c>
      <c r="AH73">
        <f t="shared" si="2"/>
        <v>33286</v>
      </c>
    </row>
    <row r="74" spans="1:34" x14ac:dyDescent="0.25">
      <c r="A74">
        <v>317</v>
      </c>
      <c r="B74" t="s">
        <v>115</v>
      </c>
      <c r="C74" t="s">
        <v>60</v>
      </c>
      <c r="D74" t="str">
        <f>HLOOKUP(MAX(F74:R74),F74:$R$390,A74,FALSE)</f>
        <v>CDA</v>
      </c>
      <c r="E74" t="str">
        <f>HLOOKUP(LARGE((F74:R74),2),F74:$R$390,A74,FALSE)</f>
        <v>SP</v>
      </c>
      <c r="F74">
        <v>861</v>
      </c>
      <c r="G74">
        <v>831</v>
      </c>
      <c r="H74">
        <v>1105</v>
      </c>
      <c r="I74">
        <v>456</v>
      </c>
      <c r="J74">
        <v>902</v>
      </c>
      <c r="K74">
        <v>574</v>
      </c>
      <c r="L74">
        <v>543</v>
      </c>
      <c r="M74">
        <v>521</v>
      </c>
      <c r="N74">
        <v>172</v>
      </c>
      <c r="O74">
        <v>267</v>
      </c>
      <c r="P74">
        <v>83</v>
      </c>
      <c r="Q74">
        <v>1</v>
      </c>
      <c r="R74">
        <v>97</v>
      </c>
      <c r="S74">
        <v>21</v>
      </c>
      <c r="T74">
        <v>14</v>
      </c>
      <c r="U74">
        <v>0</v>
      </c>
      <c r="V74">
        <v>0</v>
      </c>
      <c r="W74">
        <v>1</v>
      </c>
      <c r="X74">
        <v>4</v>
      </c>
      <c r="Y74">
        <v>6</v>
      </c>
      <c r="Z74">
        <v>14</v>
      </c>
      <c r="AA74">
        <v>1</v>
      </c>
      <c r="AB74" t="s">
        <v>32</v>
      </c>
      <c r="AC74">
        <v>1</v>
      </c>
      <c r="AD74" t="s">
        <v>32</v>
      </c>
      <c r="AE74" t="s">
        <v>32</v>
      </c>
      <c r="AF74" t="s">
        <v>32</v>
      </c>
      <c r="AG74">
        <v>2</v>
      </c>
      <c r="AH74">
        <f t="shared" si="2"/>
        <v>6477</v>
      </c>
    </row>
    <row r="75" spans="1:34" x14ac:dyDescent="0.25">
      <c r="A75">
        <v>316</v>
      </c>
      <c r="B75" t="s">
        <v>116</v>
      </c>
      <c r="C75" t="s">
        <v>55</v>
      </c>
      <c r="D75" t="str">
        <f>HLOOKUP(MAX(F75:R75),F75:$R$390,A75,FALSE)</f>
        <v>VVD</v>
      </c>
      <c r="E75" t="str">
        <f>HLOOKUP(LARGE((F75:R75),2),F75:$R$390,A75,FALSE)</f>
        <v>CDA</v>
      </c>
      <c r="F75">
        <v>9342</v>
      </c>
      <c r="G75">
        <v>3282</v>
      </c>
      <c r="H75">
        <v>3913</v>
      </c>
      <c r="I75">
        <v>3422</v>
      </c>
      <c r="J75">
        <v>1167</v>
      </c>
      <c r="K75">
        <v>1910</v>
      </c>
      <c r="L75">
        <v>1206</v>
      </c>
      <c r="M75">
        <v>905</v>
      </c>
      <c r="N75">
        <v>808</v>
      </c>
      <c r="O75">
        <v>807</v>
      </c>
      <c r="P75">
        <v>435</v>
      </c>
      <c r="Q75">
        <v>207</v>
      </c>
      <c r="R75">
        <v>612</v>
      </c>
      <c r="S75">
        <v>128</v>
      </c>
      <c r="T75">
        <v>78</v>
      </c>
      <c r="U75">
        <v>19</v>
      </c>
      <c r="V75">
        <v>11</v>
      </c>
      <c r="W75" t="s">
        <v>32</v>
      </c>
      <c r="X75">
        <v>13</v>
      </c>
      <c r="Y75">
        <v>35</v>
      </c>
      <c r="Z75">
        <v>59</v>
      </c>
      <c r="AA75">
        <v>9</v>
      </c>
      <c r="AB75">
        <v>7</v>
      </c>
      <c r="AC75">
        <v>6</v>
      </c>
      <c r="AD75">
        <v>14</v>
      </c>
      <c r="AE75">
        <v>0</v>
      </c>
      <c r="AF75" t="s">
        <v>32</v>
      </c>
      <c r="AG75">
        <v>6</v>
      </c>
      <c r="AH75">
        <f t="shared" si="2"/>
        <v>28401</v>
      </c>
    </row>
    <row r="76" spans="1:34" x14ac:dyDescent="0.25">
      <c r="A76">
        <v>315</v>
      </c>
      <c r="B76" t="s">
        <v>117</v>
      </c>
      <c r="C76" t="s">
        <v>36</v>
      </c>
      <c r="D76" t="str">
        <f>HLOOKUP(MAX(F76:R76),F76:$R$390,A76,FALSE)</f>
        <v>VVD</v>
      </c>
      <c r="E76" t="str">
        <f>HLOOKUP(LARGE((F76:R76),2),F76:$R$390,A76,FALSE)</f>
        <v>CDA</v>
      </c>
      <c r="F76">
        <v>4455</v>
      </c>
      <c r="G76">
        <v>1529</v>
      </c>
      <c r="H76">
        <v>3022</v>
      </c>
      <c r="I76">
        <v>1589</v>
      </c>
      <c r="J76">
        <v>1197</v>
      </c>
      <c r="K76">
        <v>958</v>
      </c>
      <c r="L76">
        <v>1116</v>
      </c>
      <c r="M76">
        <v>600</v>
      </c>
      <c r="N76">
        <v>572</v>
      </c>
      <c r="O76">
        <v>388</v>
      </c>
      <c r="P76">
        <v>180</v>
      </c>
      <c r="Q76">
        <v>3</v>
      </c>
      <c r="R76">
        <v>286</v>
      </c>
      <c r="S76">
        <v>50</v>
      </c>
      <c r="T76">
        <v>23</v>
      </c>
      <c r="U76" t="s">
        <v>32</v>
      </c>
      <c r="V76">
        <v>10</v>
      </c>
      <c r="W76">
        <v>19</v>
      </c>
      <c r="X76" t="s">
        <v>32</v>
      </c>
      <c r="Y76">
        <v>21</v>
      </c>
      <c r="Z76">
        <v>26</v>
      </c>
      <c r="AA76">
        <v>4</v>
      </c>
      <c r="AB76" t="s">
        <v>32</v>
      </c>
      <c r="AC76">
        <v>6</v>
      </c>
      <c r="AD76" t="s">
        <v>32</v>
      </c>
      <c r="AE76" t="s">
        <v>32</v>
      </c>
      <c r="AF76" t="s">
        <v>32</v>
      </c>
      <c r="AG76">
        <v>3</v>
      </c>
      <c r="AH76">
        <f t="shared" si="2"/>
        <v>16057</v>
      </c>
    </row>
    <row r="77" spans="1:34" x14ac:dyDescent="0.25">
      <c r="A77">
        <v>314</v>
      </c>
      <c r="B77" t="s">
        <v>118</v>
      </c>
      <c r="C77" t="s">
        <v>31</v>
      </c>
      <c r="D77" t="str">
        <f>HLOOKUP(MAX(F77:R77),F77:$R$390,A77,FALSE)</f>
        <v>D66</v>
      </c>
      <c r="E77" t="str">
        <f>HLOOKUP(LARGE((F77:R77),2),F77:$R$390,A77,FALSE)</f>
        <v>VVD</v>
      </c>
      <c r="F77">
        <v>10694</v>
      </c>
      <c r="G77">
        <v>6955</v>
      </c>
      <c r="H77">
        <v>4495</v>
      </c>
      <c r="I77">
        <v>12301</v>
      </c>
      <c r="J77">
        <v>4056</v>
      </c>
      <c r="K77">
        <v>8681</v>
      </c>
      <c r="L77">
        <v>3952</v>
      </c>
      <c r="M77">
        <v>1921</v>
      </c>
      <c r="N77">
        <v>1582</v>
      </c>
      <c r="O77">
        <v>2348</v>
      </c>
      <c r="P77">
        <v>322</v>
      </c>
      <c r="Q77">
        <v>1143</v>
      </c>
      <c r="R77">
        <v>1035</v>
      </c>
      <c r="S77">
        <v>165</v>
      </c>
      <c r="T77">
        <v>451</v>
      </c>
      <c r="U77">
        <v>141</v>
      </c>
      <c r="V77">
        <v>19</v>
      </c>
      <c r="W77">
        <v>34</v>
      </c>
      <c r="X77">
        <v>43</v>
      </c>
      <c r="Y77">
        <v>85</v>
      </c>
      <c r="Z77">
        <v>58</v>
      </c>
      <c r="AA77">
        <v>41</v>
      </c>
      <c r="AB77">
        <v>35</v>
      </c>
      <c r="AC77">
        <v>11</v>
      </c>
      <c r="AD77" t="s">
        <v>32</v>
      </c>
      <c r="AE77">
        <v>8</v>
      </c>
      <c r="AF77" t="s">
        <v>32</v>
      </c>
      <c r="AG77">
        <v>18</v>
      </c>
      <c r="AH77">
        <f t="shared" si="2"/>
        <v>60594</v>
      </c>
    </row>
    <row r="78" spans="1:34" x14ac:dyDescent="0.25">
      <c r="A78">
        <v>313</v>
      </c>
      <c r="B78" t="s">
        <v>119</v>
      </c>
      <c r="C78" t="s">
        <v>60</v>
      </c>
      <c r="D78" t="str">
        <f>HLOOKUP(MAX(F78:R78),F78:$R$390,A78,FALSE)</f>
        <v>SP</v>
      </c>
      <c r="E78" t="str">
        <f>HLOOKUP(LARGE((F78:R78),2),F78:$R$390,A78,FALSE)</f>
        <v>PVV</v>
      </c>
      <c r="F78">
        <v>1972</v>
      </c>
      <c r="G78">
        <v>2417</v>
      </c>
      <c r="H78">
        <v>2076</v>
      </c>
      <c r="I78">
        <v>1189</v>
      </c>
      <c r="J78">
        <v>2531</v>
      </c>
      <c r="K78">
        <v>1028</v>
      </c>
      <c r="L78">
        <v>1318</v>
      </c>
      <c r="M78">
        <v>795</v>
      </c>
      <c r="N78">
        <v>726</v>
      </c>
      <c r="O78">
        <v>344</v>
      </c>
      <c r="P78">
        <v>88</v>
      </c>
      <c r="Q78">
        <v>268</v>
      </c>
      <c r="R78">
        <v>235</v>
      </c>
      <c r="S78">
        <v>57</v>
      </c>
      <c r="T78">
        <v>55</v>
      </c>
      <c r="U78">
        <v>9</v>
      </c>
      <c r="V78">
        <v>8</v>
      </c>
      <c r="W78">
        <v>13</v>
      </c>
      <c r="X78">
        <v>13</v>
      </c>
      <c r="Y78">
        <v>14</v>
      </c>
      <c r="Z78">
        <v>19</v>
      </c>
      <c r="AA78">
        <v>8</v>
      </c>
      <c r="AB78" t="s">
        <v>32</v>
      </c>
      <c r="AC78">
        <v>4</v>
      </c>
      <c r="AD78" t="s">
        <v>32</v>
      </c>
      <c r="AE78" t="s">
        <v>32</v>
      </c>
      <c r="AF78" t="s">
        <v>32</v>
      </c>
      <c r="AG78">
        <v>3</v>
      </c>
      <c r="AH78">
        <f t="shared" si="2"/>
        <v>15190</v>
      </c>
    </row>
    <row r="79" spans="1:34" x14ac:dyDescent="0.25">
      <c r="A79">
        <v>312</v>
      </c>
      <c r="B79" t="s">
        <v>120</v>
      </c>
      <c r="C79" t="s">
        <v>39</v>
      </c>
      <c r="D79" t="str">
        <f>HLOOKUP(MAX(F79:R79),F79:$R$390,A79,FALSE)</f>
        <v>VVD</v>
      </c>
      <c r="E79" t="str">
        <f>HLOOKUP(LARGE((F79:R79),2),F79:$R$390,A79,FALSE)</f>
        <v>PVV</v>
      </c>
      <c r="F79">
        <v>7289</v>
      </c>
      <c r="G79">
        <v>6462</v>
      </c>
      <c r="H79">
        <v>4014</v>
      </c>
      <c r="I79">
        <v>2941</v>
      </c>
      <c r="J79">
        <v>2776</v>
      </c>
      <c r="K79">
        <v>2145</v>
      </c>
      <c r="L79">
        <v>1866</v>
      </c>
      <c r="M79">
        <v>1076</v>
      </c>
      <c r="N79">
        <v>1772</v>
      </c>
      <c r="O79">
        <v>1089</v>
      </c>
      <c r="P79">
        <v>287</v>
      </c>
      <c r="Q79">
        <v>97</v>
      </c>
      <c r="R79">
        <v>984</v>
      </c>
      <c r="S79">
        <v>335</v>
      </c>
      <c r="T79">
        <v>128</v>
      </c>
      <c r="U79">
        <v>21</v>
      </c>
      <c r="V79">
        <v>25</v>
      </c>
      <c r="W79">
        <v>53</v>
      </c>
      <c r="X79">
        <v>30</v>
      </c>
      <c r="Y79">
        <v>78</v>
      </c>
      <c r="Z79">
        <v>48</v>
      </c>
      <c r="AA79">
        <v>29</v>
      </c>
      <c r="AB79" t="s">
        <v>32</v>
      </c>
      <c r="AC79" t="s">
        <v>32</v>
      </c>
      <c r="AD79" t="s">
        <v>32</v>
      </c>
      <c r="AE79" t="s">
        <v>32</v>
      </c>
      <c r="AF79">
        <v>11</v>
      </c>
      <c r="AG79">
        <v>10</v>
      </c>
      <c r="AH79">
        <f t="shared" si="2"/>
        <v>33566</v>
      </c>
    </row>
    <row r="80" spans="1:34" x14ac:dyDescent="0.25">
      <c r="A80">
        <v>311</v>
      </c>
      <c r="B80" t="s">
        <v>121</v>
      </c>
      <c r="C80" t="s">
        <v>34</v>
      </c>
      <c r="D80" t="str">
        <f>HLOOKUP(MAX(F80:R80),F80:$R$390,A80,FALSE)</f>
        <v>VVD</v>
      </c>
      <c r="E80" t="str">
        <f>HLOOKUP(LARGE((F80:R80),2),F80:$R$390,A80,FALSE)</f>
        <v>CDA</v>
      </c>
      <c r="F80">
        <v>5185</v>
      </c>
      <c r="G80">
        <v>2891</v>
      </c>
      <c r="H80">
        <v>3884</v>
      </c>
      <c r="I80">
        <v>1812</v>
      </c>
      <c r="J80">
        <v>2764</v>
      </c>
      <c r="K80">
        <v>1081</v>
      </c>
      <c r="L80">
        <v>636</v>
      </c>
      <c r="M80">
        <v>89</v>
      </c>
      <c r="N80">
        <v>770</v>
      </c>
      <c r="O80">
        <v>370</v>
      </c>
      <c r="P80">
        <v>25</v>
      </c>
      <c r="Q80">
        <v>39</v>
      </c>
      <c r="R80">
        <v>310</v>
      </c>
      <c r="S80">
        <v>80</v>
      </c>
      <c r="T80">
        <v>59</v>
      </c>
      <c r="U80">
        <v>9</v>
      </c>
      <c r="V80">
        <v>14</v>
      </c>
      <c r="W80">
        <v>19</v>
      </c>
      <c r="X80">
        <v>9</v>
      </c>
      <c r="Y80">
        <v>37</v>
      </c>
      <c r="Z80">
        <v>34</v>
      </c>
      <c r="AA80">
        <v>6</v>
      </c>
      <c r="AB80" t="s">
        <v>32</v>
      </c>
      <c r="AC80">
        <v>5</v>
      </c>
      <c r="AD80" t="s">
        <v>32</v>
      </c>
      <c r="AE80">
        <v>3</v>
      </c>
      <c r="AF80" t="s">
        <v>32</v>
      </c>
      <c r="AG80">
        <v>9</v>
      </c>
      <c r="AH80">
        <f t="shared" si="2"/>
        <v>20140</v>
      </c>
    </row>
    <row r="81" spans="1:34" x14ac:dyDescent="0.25">
      <c r="A81">
        <v>310</v>
      </c>
      <c r="B81" t="s">
        <v>122</v>
      </c>
      <c r="C81" t="s">
        <v>48</v>
      </c>
      <c r="D81" t="str">
        <f>HLOOKUP(MAX(F81:R81),F81:$R$390,A81,FALSE)</f>
        <v>VVD</v>
      </c>
      <c r="E81" t="str">
        <f>HLOOKUP(LARGE((F81:R81),2),F81:$R$390,A81,FALSE)</f>
        <v>D66</v>
      </c>
      <c r="F81">
        <v>11343</v>
      </c>
      <c r="G81">
        <v>6534</v>
      </c>
      <c r="H81">
        <v>6271</v>
      </c>
      <c r="I81">
        <v>9103</v>
      </c>
      <c r="J81">
        <v>6368</v>
      </c>
      <c r="K81">
        <v>7338</v>
      </c>
      <c r="L81">
        <v>5087</v>
      </c>
      <c r="M81">
        <v>1621</v>
      </c>
      <c r="N81">
        <v>1807</v>
      </c>
      <c r="O81">
        <v>2196</v>
      </c>
      <c r="P81">
        <v>200</v>
      </c>
      <c r="Q81">
        <v>2255</v>
      </c>
      <c r="R81">
        <v>783</v>
      </c>
      <c r="S81">
        <v>190</v>
      </c>
      <c r="T81">
        <v>235</v>
      </c>
      <c r="U81">
        <v>43</v>
      </c>
      <c r="V81">
        <v>38</v>
      </c>
      <c r="W81">
        <v>42</v>
      </c>
      <c r="X81">
        <v>64</v>
      </c>
      <c r="Y81">
        <v>90</v>
      </c>
      <c r="Z81">
        <v>56</v>
      </c>
      <c r="AA81">
        <v>40</v>
      </c>
      <c r="AB81" t="s">
        <v>32</v>
      </c>
      <c r="AC81" t="s">
        <v>32</v>
      </c>
      <c r="AD81" t="s">
        <v>32</v>
      </c>
      <c r="AE81" t="s">
        <v>32</v>
      </c>
      <c r="AF81" t="s">
        <v>32</v>
      </c>
      <c r="AG81">
        <v>15</v>
      </c>
      <c r="AH81">
        <f t="shared" si="2"/>
        <v>61719</v>
      </c>
    </row>
    <row r="82" spans="1:34" x14ac:dyDescent="0.25">
      <c r="A82">
        <v>309</v>
      </c>
      <c r="B82" t="s">
        <v>123</v>
      </c>
      <c r="C82" t="s">
        <v>39</v>
      </c>
      <c r="D82" t="str">
        <f>HLOOKUP(MAX(F82:R82),F82:$R$390,A82,FALSE)</f>
        <v>VVD</v>
      </c>
      <c r="E82" t="str">
        <f>HLOOKUP(LARGE((F82:R82),2),F82:$R$390,A82,FALSE)</f>
        <v>GL</v>
      </c>
      <c r="F82">
        <v>3113</v>
      </c>
      <c r="G82">
        <v>1825</v>
      </c>
      <c r="H82">
        <v>931</v>
      </c>
      <c r="I82">
        <v>2265</v>
      </c>
      <c r="J82">
        <v>1149</v>
      </c>
      <c r="K82">
        <v>2310</v>
      </c>
      <c r="L82">
        <v>1291</v>
      </c>
      <c r="M82">
        <v>268</v>
      </c>
      <c r="N82">
        <v>589</v>
      </c>
      <c r="O82">
        <v>678</v>
      </c>
      <c r="P82">
        <v>16</v>
      </c>
      <c r="Q82">
        <v>350</v>
      </c>
      <c r="R82">
        <v>297</v>
      </c>
      <c r="S82">
        <v>72</v>
      </c>
      <c r="T82">
        <v>107</v>
      </c>
      <c r="U82">
        <v>263</v>
      </c>
      <c r="V82">
        <v>6</v>
      </c>
      <c r="W82">
        <v>16</v>
      </c>
      <c r="X82">
        <v>14</v>
      </c>
      <c r="Y82">
        <v>21</v>
      </c>
      <c r="Z82">
        <v>11</v>
      </c>
      <c r="AA82">
        <v>15</v>
      </c>
      <c r="AB82" t="s">
        <v>32</v>
      </c>
      <c r="AC82" t="s">
        <v>32</v>
      </c>
      <c r="AD82" t="s">
        <v>32</v>
      </c>
      <c r="AE82" t="s">
        <v>32</v>
      </c>
      <c r="AF82" t="s">
        <v>32</v>
      </c>
      <c r="AG82">
        <v>5</v>
      </c>
      <c r="AH82">
        <f t="shared" si="2"/>
        <v>15612</v>
      </c>
    </row>
    <row r="83" spans="1:34" x14ac:dyDescent="0.25">
      <c r="A83">
        <v>308</v>
      </c>
      <c r="B83" t="s">
        <v>124</v>
      </c>
      <c r="C83" t="s">
        <v>48</v>
      </c>
      <c r="D83" t="str">
        <f>HLOOKUP(MAX(F83:R83),F83:$R$390,A83,FALSE)</f>
        <v>CDA</v>
      </c>
      <c r="E83" t="str">
        <f>HLOOKUP(LARGE((F83:R83),2),F83:$R$390,A83,FALSE)</f>
        <v>VVD</v>
      </c>
      <c r="F83">
        <v>4462</v>
      </c>
      <c r="G83">
        <v>1975</v>
      </c>
      <c r="H83">
        <v>6562</v>
      </c>
      <c r="I83">
        <v>1466</v>
      </c>
      <c r="J83">
        <v>1094</v>
      </c>
      <c r="K83">
        <v>594</v>
      </c>
      <c r="L83">
        <v>554</v>
      </c>
      <c r="M83">
        <v>92</v>
      </c>
      <c r="N83">
        <v>374</v>
      </c>
      <c r="O83">
        <v>186</v>
      </c>
      <c r="P83">
        <v>28</v>
      </c>
      <c r="Q83">
        <v>7</v>
      </c>
      <c r="R83">
        <v>205</v>
      </c>
      <c r="S83">
        <v>37</v>
      </c>
      <c r="T83">
        <v>26</v>
      </c>
      <c r="U83">
        <v>0</v>
      </c>
      <c r="V83">
        <v>8</v>
      </c>
      <c r="W83">
        <v>13</v>
      </c>
      <c r="X83">
        <v>6</v>
      </c>
      <c r="Y83">
        <v>8</v>
      </c>
      <c r="Z83">
        <v>11</v>
      </c>
      <c r="AA83">
        <v>1</v>
      </c>
      <c r="AB83" t="s">
        <v>32</v>
      </c>
      <c r="AC83" t="s">
        <v>32</v>
      </c>
      <c r="AD83" t="s">
        <v>32</v>
      </c>
      <c r="AE83" t="s">
        <v>32</v>
      </c>
      <c r="AF83" t="s">
        <v>32</v>
      </c>
      <c r="AG83">
        <v>1</v>
      </c>
      <c r="AH83">
        <f t="shared" si="2"/>
        <v>17710</v>
      </c>
    </row>
    <row r="84" spans="1:34" x14ac:dyDescent="0.25">
      <c r="A84">
        <v>307</v>
      </c>
      <c r="B84" t="s">
        <v>125</v>
      </c>
      <c r="C84" t="s">
        <v>41</v>
      </c>
      <c r="D84" t="str">
        <f>HLOOKUP(MAX(F84:R84),F84:$R$390,A84,FALSE)</f>
        <v>VVD</v>
      </c>
      <c r="E84" t="str">
        <f>HLOOKUP(LARGE((F84:R84),2),F84:$R$390,A84,FALSE)</f>
        <v>SP</v>
      </c>
      <c r="F84">
        <v>1347</v>
      </c>
      <c r="G84">
        <v>1057</v>
      </c>
      <c r="H84">
        <v>821</v>
      </c>
      <c r="I84">
        <v>877</v>
      </c>
      <c r="J84">
        <v>1075</v>
      </c>
      <c r="K84">
        <v>613</v>
      </c>
      <c r="L84">
        <v>482</v>
      </c>
      <c r="M84">
        <v>151</v>
      </c>
      <c r="N84">
        <v>237</v>
      </c>
      <c r="O84">
        <v>245</v>
      </c>
      <c r="P84">
        <v>21</v>
      </c>
      <c r="Q84">
        <v>270</v>
      </c>
      <c r="R84">
        <v>102</v>
      </c>
      <c r="S84">
        <v>17</v>
      </c>
      <c r="T84">
        <v>14</v>
      </c>
      <c r="U84">
        <v>2</v>
      </c>
      <c r="V84">
        <v>5</v>
      </c>
      <c r="W84">
        <v>7</v>
      </c>
      <c r="X84">
        <v>2</v>
      </c>
      <c r="Y84">
        <v>6</v>
      </c>
      <c r="Z84">
        <v>3</v>
      </c>
      <c r="AA84">
        <v>4</v>
      </c>
      <c r="AB84">
        <v>2</v>
      </c>
      <c r="AC84">
        <v>2</v>
      </c>
      <c r="AD84">
        <v>6</v>
      </c>
      <c r="AE84">
        <v>0</v>
      </c>
      <c r="AF84" t="s">
        <v>32</v>
      </c>
      <c r="AG84">
        <v>4</v>
      </c>
      <c r="AH84">
        <f t="shared" si="2"/>
        <v>7372</v>
      </c>
    </row>
    <row r="85" spans="1:34" x14ac:dyDescent="0.25">
      <c r="A85">
        <v>306</v>
      </c>
      <c r="B85" t="s">
        <v>126</v>
      </c>
      <c r="C85" t="s">
        <v>41</v>
      </c>
      <c r="D85" t="str">
        <f>HLOOKUP(MAX(F85:R85),F85:$R$390,A85,FALSE)</f>
        <v>VVD</v>
      </c>
      <c r="E85" t="str">
        <f>HLOOKUP(LARGE((F85:R85),2),F85:$R$390,A85,FALSE)</f>
        <v>CDA</v>
      </c>
      <c r="F85">
        <v>7560</v>
      </c>
      <c r="G85">
        <v>4481</v>
      </c>
      <c r="H85">
        <v>4951</v>
      </c>
      <c r="I85">
        <v>4504</v>
      </c>
      <c r="J85">
        <v>4445</v>
      </c>
      <c r="K85">
        <v>2877</v>
      </c>
      <c r="L85">
        <v>2288</v>
      </c>
      <c r="M85">
        <v>795</v>
      </c>
      <c r="N85">
        <v>1017</v>
      </c>
      <c r="O85">
        <v>858</v>
      </c>
      <c r="P85">
        <v>356</v>
      </c>
      <c r="Q85">
        <v>508</v>
      </c>
      <c r="R85">
        <v>462</v>
      </c>
      <c r="S85">
        <v>103</v>
      </c>
      <c r="T85">
        <v>107</v>
      </c>
      <c r="U85">
        <v>6</v>
      </c>
      <c r="V85">
        <v>6</v>
      </c>
      <c r="W85">
        <v>22</v>
      </c>
      <c r="X85">
        <v>21</v>
      </c>
      <c r="Y85">
        <v>66</v>
      </c>
      <c r="Z85">
        <v>67</v>
      </c>
      <c r="AA85">
        <v>8</v>
      </c>
      <c r="AB85">
        <v>15</v>
      </c>
      <c r="AC85">
        <v>2</v>
      </c>
      <c r="AD85">
        <v>13</v>
      </c>
      <c r="AE85">
        <v>2</v>
      </c>
      <c r="AF85" t="s">
        <v>32</v>
      </c>
      <c r="AG85">
        <v>9</v>
      </c>
      <c r="AH85">
        <f t="shared" si="2"/>
        <v>35549</v>
      </c>
    </row>
    <row r="86" spans="1:34" x14ac:dyDescent="0.25">
      <c r="A86">
        <v>305</v>
      </c>
      <c r="B86" t="s">
        <v>127</v>
      </c>
      <c r="C86" t="s">
        <v>34</v>
      </c>
      <c r="D86" t="str">
        <f>HLOOKUP(MAX(F86:R86),F86:$R$390,A86,FALSE)</f>
        <v>VVD</v>
      </c>
      <c r="E86" t="str">
        <f>HLOOKUP(LARGE((F86:R86),2),F86:$R$390,A86,FALSE)</f>
        <v>CDA</v>
      </c>
      <c r="F86">
        <v>4114</v>
      </c>
      <c r="G86">
        <v>2135</v>
      </c>
      <c r="H86">
        <v>2165</v>
      </c>
      <c r="I86">
        <v>1845</v>
      </c>
      <c r="J86">
        <v>1935</v>
      </c>
      <c r="K86">
        <v>1101</v>
      </c>
      <c r="L86">
        <v>791</v>
      </c>
      <c r="M86">
        <v>212</v>
      </c>
      <c r="N86">
        <v>548</v>
      </c>
      <c r="O86">
        <v>355</v>
      </c>
      <c r="P86">
        <v>54</v>
      </c>
      <c r="Q86">
        <v>326</v>
      </c>
      <c r="R86">
        <v>237</v>
      </c>
      <c r="S86">
        <v>64</v>
      </c>
      <c r="T86">
        <v>32</v>
      </c>
      <c r="U86">
        <v>4</v>
      </c>
      <c r="V86">
        <v>2</v>
      </c>
      <c r="W86">
        <v>82</v>
      </c>
      <c r="X86">
        <v>6</v>
      </c>
      <c r="Y86">
        <v>12</v>
      </c>
      <c r="Z86">
        <v>23</v>
      </c>
      <c r="AA86">
        <v>9</v>
      </c>
      <c r="AB86">
        <v>7</v>
      </c>
      <c r="AC86">
        <v>2</v>
      </c>
      <c r="AD86" t="s">
        <v>32</v>
      </c>
      <c r="AE86">
        <v>3</v>
      </c>
      <c r="AF86" t="s">
        <v>32</v>
      </c>
      <c r="AG86">
        <v>4</v>
      </c>
      <c r="AH86">
        <f t="shared" si="2"/>
        <v>16068</v>
      </c>
    </row>
    <row r="87" spans="1:34" x14ac:dyDescent="0.25">
      <c r="A87">
        <v>304</v>
      </c>
      <c r="B87" t="s">
        <v>128</v>
      </c>
      <c r="C87" t="s">
        <v>43</v>
      </c>
      <c r="D87" t="str">
        <f>HLOOKUP(MAX(F87:R87),F87:$R$390,A87,FALSE)</f>
        <v>CDA</v>
      </c>
      <c r="E87" t="str">
        <f>HLOOKUP(LARGE((F87:R87),2),F87:$R$390,A87,FALSE)</f>
        <v>VVD</v>
      </c>
      <c r="F87">
        <v>1909</v>
      </c>
      <c r="G87">
        <v>1702</v>
      </c>
      <c r="H87">
        <v>4556</v>
      </c>
      <c r="I87">
        <v>1019</v>
      </c>
      <c r="J87">
        <v>1589</v>
      </c>
      <c r="K87">
        <v>901</v>
      </c>
      <c r="L87">
        <v>827</v>
      </c>
      <c r="M87">
        <v>1190</v>
      </c>
      <c r="N87">
        <v>396</v>
      </c>
      <c r="O87">
        <v>382</v>
      </c>
      <c r="P87">
        <v>213</v>
      </c>
      <c r="Q87">
        <v>3</v>
      </c>
      <c r="R87">
        <v>289</v>
      </c>
      <c r="S87">
        <v>51</v>
      </c>
      <c r="T87">
        <v>38</v>
      </c>
      <c r="U87" t="s">
        <v>32</v>
      </c>
      <c r="V87">
        <v>9</v>
      </c>
      <c r="W87">
        <v>14</v>
      </c>
      <c r="X87" t="s">
        <v>32</v>
      </c>
      <c r="Y87">
        <v>23</v>
      </c>
      <c r="Z87">
        <v>16</v>
      </c>
      <c r="AA87">
        <v>5</v>
      </c>
      <c r="AB87" t="s">
        <v>32</v>
      </c>
      <c r="AC87">
        <v>0</v>
      </c>
      <c r="AD87" t="s">
        <v>32</v>
      </c>
      <c r="AE87" t="s">
        <v>32</v>
      </c>
      <c r="AF87" t="s">
        <v>32</v>
      </c>
      <c r="AG87">
        <v>10</v>
      </c>
      <c r="AH87">
        <f t="shared" si="2"/>
        <v>15142</v>
      </c>
    </row>
    <row r="88" spans="1:34" x14ac:dyDescent="0.25">
      <c r="A88">
        <v>303</v>
      </c>
      <c r="B88" t="s">
        <v>129</v>
      </c>
      <c r="C88" t="s">
        <v>31</v>
      </c>
      <c r="D88" t="str">
        <f>HLOOKUP(MAX(F88:R88),F88:$R$390,A88,FALSE)</f>
        <v>VVD</v>
      </c>
      <c r="E88" t="str">
        <f>HLOOKUP(LARGE((F88:R88),2),F88:$R$390,A88,FALSE)</f>
        <v>PVV</v>
      </c>
      <c r="F88">
        <v>12689</v>
      </c>
      <c r="G88">
        <v>10868</v>
      </c>
      <c r="H88">
        <v>6394</v>
      </c>
      <c r="I88">
        <v>7095</v>
      </c>
      <c r="J88">
        <v>6463</v>
      </c>
      <c r="K88">
        <v>6332</v>
      </c>
      <c r="L88">
        <v>3906</v>
      </c>
      <c r="M88">
        <v>3209</v>
      </c>
      <c r="N88">
        <v>2223</v>
      </c>
      <c r="O88">
        <v>2707</v>
      </c>
      <c r="P88">
        <v>2110</v>
      </c>
      <c r="Q88">
        <v>3015</v>
      </c>
      <c r="R88">
        <v>1168</v>
      </c>
      <c r="S88">
        <v>271</v>
      </c>
      <c r="T88">
        <v>262</v>
      </c>
      <c r="U88">
        <v>143</v>
      </c>
      <c r="V88">
        <v>26</v>
      </c>
      <c r="W88">
        <v>52</v>
      </c>
      <c r="X88">
        <v>66</v>
      </c>
      <c r="Y88">
        <v>96</v>
      </c>
      <c r="Z88">
        <v>65</v>
      </c>
      <c r="AA88">
        <v>23</v>
      </c>
      <c r="AB88">
        <v>71</v>
      </c>
      <c r="AC88">
        <v>15</v>
      </c>
      <c r="AD88" t="s">
        <v>32</v>
      </c>
      <c r="AE88">
        <v>17</v>
      </c>
      <c r="AF88" t="s">
        <v>32</v>
      </c>
      <c r="AG88">
        <v>19</v>
      </c>
      <c r="AH88">
        <f t="shared" si="2"/>
        <v>69305</v>
      </c>
    </row>
    <row r="89" spans="1:34" x14ac:dyDescent="0.25">
      <c r="A89">
        <v>302</v>
      </c>
      <c r="B89" t="s">
        <v>130</v>
      </c>
      <c r="C89" t="s">
        <v>39</v>
      </c>
      <c r="D89" t="str">
        <f>HLOOKUP(MAX(F89:R89),F89:$R$390,A89,FALSE)</f>
        <v>VVD</v>
      </c>
      <c r="E89" t="str">
        <f>HLOOKUP(LARGE((F89:R89),2),F89:$R$390,A89,FALSE)</f>
        <v>CDA</v>
      </c>
      <c r="F89">
        <v>3929</v>
      </c>
      <c r="G89">
        <v>1510</v>
      </c>
      <c r="H89">
        <v>1833</v>
      </c>
      <c r="I89">
        <v>1497</v>
      </c>
      <c r="J89">
        <v>878</v>
      </c>
      <c r="K89">
        <v>812</v>
      </c>
      <c r="L89">
        <v>650</v>
      </c>
      <c r="M89">
        <v>139</v>
      </c>
      <c r="N89">
        <v>447</v>
      </c>
      <c r="O89">
        <v>352</v>
      </c>
      <c r="P89">
        <v>27</v>
      </c>
      <c r="Q89">
        <v>3</v>
      </c>
      <c r="R89">
        <v>321</v>
      </c>
      <c r="S89">
        <v>90</v>
      </c>
      <c r="T89">
        <v>40</v>
      </c>
      <c r="U89">
        <v>14</v>
      </c>
      <c r="V89">
        <v>8</v>
      </c>
      <c r="W89">
        <v>8</v>
      </c>
      <c r="X89">
        <v>8</v>
      </c>
      <c r="Y89">
        <v>22</v>
      </c>
      <c r="Z89">
        <v>27</v>
      </c>
      <c r="AA89">
        <v>4</v>
      </c>
      <c r="AB89" t="s">
        <v>32</v>
      </c>
      <c r="AC89" t="s">
        <v>32</v>
      </c>
      <c r="AD89" t="s">
        <v>32</v>
      </c>
      <c r="AE89" t="s">
        <v>32</v>
      </c>
      <c r="AF89">
        <v>4</v>
      </c>
      <c r="AG89">
        <v>3</v>
      </c>
      <c r="AH89">
        <f t="shared" si="2"/>
        <v>12626</v>
      </c>
    </row>
    <row r="90" spans="1:34" x14ac:dyDescent="0.25">
      <c r="A90">
        <v>301</v>
      </c>
      <c r="B90" t="s">
        <v>131</v>
      </c>
      <c r="C90" t="s">
        <v>34</v>
      </c>
      <c r="D90" t="str">
        <f>HLOOKUP(MAX(F90:R90),F90:$R$390,A90,FALSE)</f>
        <v>VVD</v>
      </c>
      <c r="E90" t="str">
        <f>HLOOKUP(LARGE((F90:R90),2),F90:$R$390,A90,FALSE)</f>
        <v>PVV</v>
      </c>
      <c r="F90">
        <v>4836</v>
      </c>
      <c r="G90">
        <v>2897</v>
      </c>
      <c r="H90">
        <v>2327</v>
      </c>
      <c r="I90">
        <v>1770</v>
      </c>
      <c r="J90">
        <v>1966</v>
      </c>
      <c r="K90">
        <v>1040</v>
      </c>
      <c r="L90">
        <v>720</v>
      </c>
      <c r="M90">
        <v>145</v>
      </c>
      <c r="N90">
        <v>689</v>
      </c>
      <c r="O90">
        <v>448</v>
      </c>
      <c r="P90">
        <v>47</v>
      </c>
      <c r="Q90">
        <v>15</v>
      </c>
      <c r="R90">
        <v>296</v>
      </c>
      <c r="S90">
        <v>67</v>
      </c>
      <c r="T90">
        <v>32</v>
      </c>
      <c r="U90">
        <v>4</v>
      </c>
      <c r="V90">
        <v>4</v>
      </c>
      <c r="W90">
        <v>13</v>
      </c>
      <c r="X90">
        <v>3</v>
      </c>
      <c r="Y90">
        <v>30</v>
      </c>
      <c r="Z90">
        <v>22</v>
      </c>
      <c r="AA90">
        <v>6</v>
      </c>
      <c r="AB90">
        <v>3</v>
      </c>
      <c r="AC90">
        <v>1</v>
      </c>
      <c r="AD90" t="s">
        <v>32</v>
      </c>
      <c r="AE90">
        <v>1</v>
      </c>
      <c r="AF90" t="s">
        <v>32</v>
      </c>
      <c r="AG90">
        <v>4</v>
      </c>
      <c r="AH90">
        <f t="shared" si="2"/>
        <v>17386</v>
      </c>
    </row>
    <row r="91" spans="1:34" x14ac:dyDescent="0.25">
      <c r="A91">
        <v>300</v>
      </c>
      <c r="B91" t="s">
        <v>132</v>
      </c>
      <c r="C91" t="s">
        <v>50</v>
      </c>
      <c r="D91" t="str">
        <f>HLOOKUP(MAX(F91:R91),F91:$R$390,A91,FALSE)</f>
        <v>VVD</v>
      </c>
      <c r="E91" t="str">
        <f>HLOOKUP(LARGE((F91:R91),2),F91:$R$390,A91,FALSE)</f>
        <v>CDA</v>
      </c>
      <c r="F91">
        <v>6476</v>
      </c>
      <c r="G91">
        <v>2950</v>
      </c>
      <c r="H91">
        <v>4459</v>
      </c>
      <c r="I91">
        <v>2270</v>
      </c>
      <c r="J91">
        <v>1851</v>
      </c>
      <c r="K91">
        <v>1610</v>
      </c>
      <c r="L91">
        <v>1040</v>
      </c>
      <c r="M91">
        <v>1760</v>
      </c>
      <c r="N91">
        <v>792</v>
      </c>
      <c r="O91">
        <v>567</v>
      </c>
      <c r="P91">
        <v>381</v>
      </c>
      <c r="Q91">
        <v>282</v>
      </c>
      <c r="R91">
        <v>524</v>
      </c>
      <c r="S91">
        <v>113</v>
      </c>
      <c r="T91">
        <v>74</v>
      </c>
      <c r="U91">
        <v>5</v>
      </c>
      <c r="V91">
        <v>12</v>
      </c>
      <c r="W91">
        <v>10</v>
      </c>
      <c r="X91">
        <v>32</v>
      </c>
      <c r="Y91">
        <v>49</v>
      </c>
      <c r="Z91">
        <v>53</v>
      </c>
      <c r="AA91">
        <v>6</v>
      </c>
      <c r="AB91">
        <v>16</v>
      </c>
      <c r="AC91">
        <v>7</v>
      </c>
      <c r="AD91" t="s">
        <v>32</v>
      </c>
      <c r="AE91" t="s">
        <v>32</v>
      </c>
      <c r="AF91" t="s">
        <v>32</v>
      </c>
      <c r="AG91">
        <v>11</v>
      </c>
      <c r="AH91">
        <f t="shared" si="2"/>
        <v>25350</v>
      </c>
    </row>
    <row r="92" spans="1:34" x14ac:dyDescent="0.25">
      <c r="A92">
        <v>299</v>
      </c>
      <c r="B92" t="s">
        <v>133</v>
      </c>
      <c r="C92" t="s">
        <v>41</v>
      </c>
      <c r="D92" t="str">
        <f>HLOOKUP(MAX(F92:R92),F92:$R$390,A92,FALSE)</f>
        <v>VVD</v>
      </c>
      <c r="E92" t="str">
        <f>HLOOKUP(LARGE((F92:R92),2),F92:$R$390,A92,FALSE)</f>
        <v>PVV</v>
      </c>
      <c r="F92">
        <v>3024</v>
      </c>
      <c r="G92">
        <v>1674</v>
      </c>
      <c r="H92">
        <v>1525</v>
      </c>
      <c r="I92">
        <v>1442</v>
      </c>
      <c r="J92">
        <v>1565</v>
      </c>
      <c r="K92">
        <v>777</v>
      </c>
      <c r="L92">
        <v>582</v>
      </c>
      <c r="M92">
        <v>69</v>
      </c>
      <c r="N92">
        <v>445</v>
      </c>
      <c r="O92">
        <v>249</v>
      </c>
      <c r="P92">
        <v>20</v>
      </c>
      <c r="Q92">
        <v>208</v>
      </c>
      <c r="R92">
        <v>172</v>
      </c>
      <c r="S92">
        <v>45</v>
      </c>
      <c r="T92">
        <v>26</v>
      </c>
      <c r="U92">
        <v>7</v>
      </c>
      <c r="V92">
        <v>4</v>
      </c>
      <c r="W92">
        <v>12</v>
      </c>
      <c r="X92">
        <v>5</v>
      </c>
      <c r="Y92">
        <v>43</v>
      </c>
      <c r="Z92">
        <v>16</v>
      </c>
      <c r="AA92">
        <v>5</v>
      </c>
      <c r="AB92">
        <v>4</v>
      </c>
      <c r="AC92">
        <v>3</v>
      </c>
      <c r="AD92" t="s">
        <v>32</v>
      </c>
      <c r="AE92">
        <v>1</v>
      </c>
      <c r="AF92" t="s">
        <v>32</v>
      </c>
      <c r="AG92">
        <v>0</v>
      </c>
      <c r="AH92">
        <f t="shared" si="2"/>
        <v>11923</v>
      </c>
    </row>
    <row r="93" spans="1:34" x14ac:dyDescent="0.25">
      <c r="A93">
        <v>298</v>
      </c>
      <c r="B93" t="s">
        <v>134</v>
      </c>
      <c r="C93" t="s">
        <v>41</v>
      </c>
      <c r="D93" t="str">
        <f>HLOOKUP(MAX(F93:R93),F93:$R$390,A93,FALSE)</f>
        <v>VVD</v>
      </c>
      <c r="E93" t="str">
        <f>HLOOKUP(LARGE((F93:R93),2),F93:$R$390,A93,FALSE)</f>
        <v>CDA</v>
      </c>
      <c r="F93">
        <v>4199</v>
      </c>
      <c r="G93">
        <v>2133</v>
      </c>
      <c r="H93">
        <v>2339</v>
      </c>
      <c r="I93">
        <v>2056</v>
      </c>
      <c r="J93">
        <v>1767</v>
      </c>
      <c r="K93">
        <v>1299</v>
      </c>
      <c r="L93">
        <v>856</v>
      </c>
      <c r="M93">
        <v>253</v>
      </c>
      <c r="N93">
        <v>643</v>
      </c>
      <c r="O93">
        <v>430</v>
      </c>
      <c r="P93">
        <v>36</v>
      </c>
      <c r="Q93">
        <v>57</v>
      </c>
      <c r="R93">
        <v>302</v>
      </c>
      <c r="S93">
        <v>53</v>
      </c>
      <c r="T93">
        <v>40</v>
      </c>
      <c r="U93">
        <v>7</v>
      </c>
      <c r="V93">
        <v>6</v>
      </c>
      <c r="W93">
        <v>13</v>
      </c>
      <c r="X93">
        <v>7</v>
      </c>
      <c r="Y93">
        <v>24</v>
      </c>
      <c r="Z93">
        <v>25</v>
      </c>
      <c r="AA93">
        <v>5</v>
      </c>
      <c r="AB93">
        <v>1</v>
      </c>
      <c r="AC93">
        <v>1</v>
      </c>
      <c r="AD93">
        <v>5</v>
      </c>
      <c r="AE93">
        <v>2</v>
      </c>
      <c r="AF93" t="s">
        <v>32</v>
      </c>
      <c r="AG93">
        <v>7</v>
      </c>
      <c r="AH93">
        <f t="shared" si="2"/>
        <v>16566</v>
      </c>
    </row>
    <row r="94" spans="1:34" x14ac:dyDescent="0.25">
      <c r="A94">
        <v>297</v>
      </c>
      <c r="B94" t="s">
        <v>135</v>
      </c>
      <c r="C94" t="s">
        <v>70</v>
      </c>
      <c r="D94" t="str">
        <f>HLOOKUP(MAX(F94:R94),F94:$R$390,A94,FALSE)</f>
        <v>PVV</v>
      </c>
      <c r="E94" t="str">
        <f>HLOOKUP(LARGE((F94:R94),2),F94:$R$390,A94,FALSE)</f>
        <v>CDA</v>
      </c>
      <c r="F94">
        <v>3262</v>
      </c>
      <c r="G94">
        <v>4623</v>
      </c>
      <c r="H94">
        <v>3994</v>
      </c>
      <c r="I94">
        <v>1761</v>
      </c>
      <c r="J94">
        <v>2580</v>
      </c>
      <c r="K94">
        <v>1064</v>
      </c>
      <c r="L94">
        <v>659</v>
      </c>
      <c r="M94">
        <v>107</v>
      </c>
      <c r="N94">
        <v>1034</v>
      </c>
      <c r="O94">
        <v>601</v>
      </c>
      <c r="P94">
        <v>22</v>
      </c>
      <c r="Q94">
        <v>47</v>
      </c>
      <c r="R94">
        <v>361</v>
      </c>
      <c r="S94">
        <v>145</v>
      </c>
      <c r="T94">
        <v>48</v>
      </c>
      <c r="U94">
        <v>11</v>
      </c>
      <c r="V94">
        <v>5</v>
      </c>
      <c r="W94" t="s">
        <v>32</v>
      </c>
      <c r="X94">
        <v>10</v>
      </c>
      <c r="Y94">
        <v>18</v>
      </c>
      <c r="Z94">
        <v>34</v>
      </c>
      <c r="AA94">
        <v>10</v>
      </c>
      <c r="AB94" t="s">
        <v>32</v>
      </c>
      <c r="AC94">
        <v>2</v>
      </c>
      <c r="AD94" t="s">
        <v>32</v>
      </c>
      <c r="AE94" t="s">
        <v>32</v>
      </c>
      <c r="AF94" t="s">
        <v>32</v>
      </c>
      <c r="AG94">
        <v>2</v>
      </c>
      <c r="AH94">
        <f t="shared" si="2"/>
        <v>20400</v>
      </c>
    </row>
    <row r="95" spans="1:34" x14ac:dyDescent="0.25">
      <c r="A95">
        <v>296</v>
      </c>
      <c r="B95" t="s">
        <v>136</v>
      </c>
      <c r="C95" t="s">
        <v>39</v>
      </c>
      <c r="D95" t="str">
        <f>HLOOKUP(MAX(F95:R95),F95:$R$390,A95,FALSE)</f>
        <v>VVD</v>
      </c>
      <c r="E95" t="str">
        <f>HLOOKUP(LARGE((F95:R95),2),F95:$R$390,A95,FALSE)</f>
        <v>CDA</v>
      </c>
      <c r="F95">
        <v>5517</v>
      </c>
      <c r="G95">
        <v>5212</v>
      </c>
      <c r="H95">
        <v>5251</v>
      </c>
      <c r="I95">
        <v>1657</v>
      </c>
      <c r="J95">
        <v>866</v>
      </c>
      <c r="K95">
        <v>1219</v>
      </c>
      <c r="L95">
        <v>895</v>
      </c>
      <c r="M95">
        <v>157</v>
      </c>
      <c r="N95">
        <v>678</v>
      </c>
      <c r="O95">
        <v>622</v>
      </c>
      <c r="P95">
        <v>45</v>
      </c>
      <c r="Q95">
        <v>73</v>
      </c>
      <c r="R95">
        <v>1470</v>
      </c>
      <c r="S95">
        <v>165</v>
      </c>
      <c r="T95">
        <v>46</v>
      </c>
      <c r="U95">
        <v>8</v>
      </c>
      <c r="V95">
        <v>9</v>
      </c>
      <c r="W95">
        <v>19</v>
      </c>
      <c r="X95">
        <v>15</v>
      </c>
      <c r="Y95">
        <v>40</v>
      </c>
      <c r="Z95">
        <v>30</v>
      </c>
      <c r="AA95">
        <v>7</v>
      </c>
      <c r="AB95" t="s">
        <v>32</v>
      </c>
      <c r="AC95" t="s">
        <v>32</v>
      </c>
      <c r="AD95" t="s">
        <v>32</v>
      </c>
      <c r="AE95" t="s">
        <v>32</v>
      </c>
      <c r="AF95">
        <v>4</v>
      </c>
      <c r="AG95">
        <v>2</v>
      </c>
      <c r="AH95">
        <f t="shared" si="2"/>
        <v>24007</v>
      </c>
    </row>
    <row r="96" spans="1:34" x14ac:dyDescent="0.25">
      <c r="A96">
        <v>295</v>
      </c>
      <c r="B96" t="s">
        <v>137</v>
      </c>
      <c r="C96" t="s">
        <v>41</v>
      </c>
      <c r="D96" t="str">
        <f>HLOOKUP(MAX(F96:R96),F96:$R$390,A96,FALSE)</f>
        <v>VVD</v>
      </c>
      <c r="E96" t="str">
        <f>HLOOKUP(LARGE((F96:R96),2),F96:$R$390,A96,FALSE)</f>
        <v>CDA</v>
      </c>
      <c r="F96">
        <v>13601</v>
      </c>
      <c r="G96">
        <v>7431</v>
      </c>
      <c r="H96">
        <v>10661</v>
      </c>
      <c r="I96">
        <v>6579</v>
      </c>
      <c r="J96">
        <v>3572</v>
      </c>
      <c r="K96">
        <v>4576</v>
      </c>
      <c r="L96">
        <v>2727</v>
      </c>
      <c r="M96">
        <v>7331</v>
      </c>
      <c r="N96">
        <v>1569</v>
      </c>
      <c r="O96">
        <v>1605</v>
      </c>
      <c r="P96">
        <v>9173</v>
      </c>
      <c r="Q96">
        <v>1535</v>
      </c>
      <c r="R96">
        <v>1100</v>
      </c>
      <c r="S96">
        <v>224</v>
      </c>
      <c r="T96">
        <v>175</v>
      </c>
      <c r="U96">
        <v>29</v>
      </c>
      <c r="V96">
        <v>24</v>
      </c>
      <c r="W96">
        <v>20</v>
      </c>
      <c r="X96">
        <v>32</v>
      </c>
      <c r="Y96">
        <v>63</v>
      </c>
      <c r="Z96">
        <v>74</v>
      </c>
      <c r="AA96">
        <v>26</v>
      </c>
      <c r="AB96">
        <v>62</v>
      </c>
      <c r="AC96">
        <v>7</v>
      </c>
      <c r="AD96">
        <v>41</v>
      </c>
      <c r="AE96">
        <v>6</v>
      </c>
      <c r="AF96" t="s">
        <v>32</v>
      </c>
      <c r="AG96">
        <v>10</v>
      </c>
      <c r="AH96">
        <f t="shared" si="2"/>
        <v>72253</v>
      </c>
    </row>
    <row r="97" spans="1:34" x14ac:dyDescent="0.25">
      <c r="A97">
        <v>294</v>
      </c>
      <c r="B97" t="s">
        <v>138</v>
      </c>
      <c r="C97" t="s">
        <v>55</v>
      </c>
      <c r="D97" t="str">
        <f>HLOOKUP(MAX(F97:R97),F97:$R$390,A97,FALSE)</f>
        <v>VVD</v>
      </c>
      <c r="E97" t="str">
        <f>HLOOKUP(LARGE((F97:R97),2),F97:$R$390,A97,FALSE)</f>
        <v>CDA</v>
      </c>
      <c r="F97">
        <v>1905</v>
      </c>
      <c r="G97">
        <v>636</v>
      </c>
      <c r="H97">
        <v>802</v>
      </c>
      <c r="I97">
        <v>795</v>
      </c>
      <c r="J97">
        <v>346</v>
      </c>
      <c r="K97">
        <v>375</v>
      </c>
      <c r="L97">
        <v>345</v>
      </c>
      <c r="M97">
        <v>170</v>
      </c>
      <c r="N97">
        <v>184</v>
      </c>
      <c r="O97">
        <v>207</v>
      </c>
      <c r="P97">
        <v>56</v>
      </c>
      <c r="Q97">
        <v>8</v>
      </c>
      <c r="R97">
        <v>150</v>
      </c>
      <c r="S97">
        <v>23</v>
      </c>
      <c r="T97">
        <v>18</v>
      </c>
      <c r="U97">
        <v>1</v>
      </c>
      <c r="V97">
        <v>5</v>
      </c>
      <c r="W97" t="s">
        <v>32</v>
      </c>
      <c r="X97">
        <v>4</v>
      </c>
      <c r="Y97">
        <v>9</v>
      </c>
      <c r="Z97">
        <v>10</v>
      </c>
      <c r="AA97">
        <v>1</v>
      </c>
      <c r="AB97">
        <v>4</v>
      </c>
      <c r="AC97">
        <v>1</v>
      </c>
      <c r="AD97">
        <v>3</v>
      </c>
      <c r="AE97">
        <v>1</v>
      </c>
      <c r="AF97" t="s">
        <v>32</v>
      </c>
      <c r="AG97">
        <v>0</v>
      </c>
      <c r="AH97">
        <f t="shared" si="2"/>
        <v>6059</v>
      </c>
    </row>
    <row r="98" spans="1:34" x14ac:dyDescent="0.25">
      <c r="A98">
        <v>293</v>
      </c>
      <c r="B98" t="s">
        <v>139</v>
      </c>
      <c r="C98" t="s">
        <v>60</v>
      </c>
      <c r="D98" t="str">
        <f>HLOOKUP(MAX(F98:R98),F98:$R$390,A98,FALSE)</f>
        <v>CDA</v>
      </c>
      <c r="E98" t="str">
        <f>HLOOKUP(LARGE((F98:R98),2),F98:$R$390,A98,FALSE)</f>
        <v>SP</v>
      </c>
      <c r="F98">
        <v>1259</v>
      </c>
      <c r="G98">
        <v>1124</v>
      </c>
      <c r="H98">
        <v>1731</v>
      </c>
      <c r="I98">
        <v>738</v>
      </c>
      <c r="J98">
        <v>1667</v>
      </c>
      <c r="K98">
        <v>763</v>
      </c>
      <c r="L98">
        <v>960</v>
      </c>
      <c r="M98">
        <v>1018</v>
      </c>
      <c r="N98">
        <v>272</v>
      </c>
      <c r="O98">
        <v>316</v>
      </c>
      <c r="P98">
        <v>140</v>
      </c>
      <c r="Q98">
        <v>1</v>
      </c>
      <c r="R98">
        <v>122</v>
      </c>
      <c r="S98">
        <v>32</v>
      </c>
      <c r="T98">
        <v>26</v>
      </c>
      <c r="U98">
        <v>5</v>
      </c>
      <c r="V98">
        <v>4</v>
      </c>
      <c r="W98">
        <v>10</v>
      </c>
      <c r="X98">
        <v>10</v>
      </c>
      <c r="Y98">
        <v>9</v>
      </c>
      <c r="Z98">
        <v>13</v>
      </c>
      <c r="AA98">
        <v>5</v>
      </c>
      <c r="AB98" t="s">
        <v>32</v>
      </c>
      <c r="AC98">
        <v>1</v>
      </c>
      <c r="AD98" t="s">
        <v>32</v>
      </c>
      <c r="AE98" t="s">
        <v>32</v>
      </c>
      <c r="AF98" t="s">
        <v>32</v>
      </c>
      <c r="AG98">
        <v>0</v>
      </c>
      <c r="AH98">
        <f t="shared" si="2"/>
        <v>10226</v>
      </c>
    </row>
    <row r="99" spans="1:34" x14ac:dyDescent="0.25">
      <c r="A99">
        <v>292</v>
      </c>
      <c r="B99" t="s">
        <v>140</v>
      </c>
      <c r="C99" t="s">
        <v>34</v>
      </c>
      <c r="D99" t="str">
        <f>HLOOKUP(MAX(F99:R99),F99:$R$390,A99,FALSE)</f>
        <v>VVD</v>
      </c>
      <c r="E99" t="str">
        <f>HLOOKUP(LARGE((F99:R99),2),F99:$R$390,A99,FALSE)</f>
        <v>CDA</v>
      </c>
      <c r="F99">
        <v>3343</v>
      </c>
      <c r="G99">
        <v>1310</v>
      </c>
      <c r="H99">
        <v>2454</v>
      </c>
      <c r="I99">
        <v>1344</v>
      </c>
      <c r="J99">
        <v>1437</v>
      </c>
      <c r="K99">
        <v>661</v>
      </c>
      <c r="L99">
        <v>454</v>
      </c>
      <c r="M99">
        <v>88</v>
      </c>
      <c r="N99">
        <v>430</v>
      </c>
      <c r="O99">
        <v>266</v>
      </c>
      <c r="P99">
        <v>23</v>
      </c>
      <c r="Q99">
        <v>5</v>
      </c>
      <c r="R99">
        <v>171</v>
      </c>
      <c r="S99">
        <v>52</v>
      </c>
      <c r="T99">
        <v>31</v>
      </c>
      <c r="U99">
        <v>2</v>
      </c>
      <c r="V99">
        <v>9</v>
      </c>
      <c r="W99">
        <v>24</v>
      </c>
      <c r="X99">
        <v>3</v>
      </c>
      <c r="Y99">
        <v>13</v>
      </c>
      <c r="Z99">
        <v>23</v>
      </c>
      <c r="AA99">
        <v>6</v>
      </c>
      <c r="AB99" t="s">
        <v>32</v>
      </c>
      <c r="AC99">
        <v>4</v>
      </c>
      <c r="AD99" t="s">
        <v>32</v>
      </c>
      <c r="AE99">
        <v>0</v>
      </c>
      <c r="AF99" t="s">
        <v>32</v>
      </c>
      <c r="AG99">
        <v>2</v>
      </c>
      <c r="AH99">
        <f t="shared" si="2"/>
        <v>12155</v>
      </c>
    </row>
    <row r="100" spans="1:34" x14ac:dyDescent="0.25">
      <c r="A100">
        <v>291</v>
      </c>
      <c r="B100" t="s">
        <v>141</v>
      </c>
      <c r="C100" t="s">
        <v>70</v>
      </c>
      <c r="D100" t="str">
        <f>HLOOKUP(MAX(F100:R100),F100:$R$390,A100,FALSE)</f>
        <v>CDA</v>
      </c>
      <c r="E100" t="str">
        <f>HLOOKUP(LARGE((F100:R100),2),F100:$R$390,A100,FALSE)</f>
        <v>VVD</v>
      </c>
      <c r="F100">
        <v>3367</v>
      </c>
      <c r="G100">
        <v>2393</v>
      </c>
      <c r="H100">
        <v>3477</v>
      </c>
      <c r="I100">
        <v>2006</v>
      </c>
      <c r="J100">
        <v>1611</v>
      </c>
      <c r="K100">
        <v>1174</v>
      </c>
      <c r="L100">
        <v>808</v>
      </c>
      <c r="M100">
        <v>104</v>
      </c>
      <c r="N100">
        <v>753</v>
      </c>
      <c r="O100">
        <v>482</v>
      </c>
      <c r="P100">
        <v>17</v>
      </c>
      <c r="Q100">
        <v>2</v>
      </c>
      <c r="R100">
        <v>410</v>
      </c>
      <c r="S100">
        <v>43</v>
      </c>
      <c r="T100">
        <v>21</v>
      </c>
      <c r="U100">
        <v>3</v>
      </c>
      <c r="V100">
        <v>2</v>
      </c>
      <c r="W100" t="s">
        <v>32</v>
      </c>
      <c r="X100">
        <v>11</v>
      </c>
      <c r="Y100">
        <v>20</v>
      </c>
      <c r="Z100">
        <v>28</v>
      </c>
      <c r="AA100">
        <v>7</v>
      </c>
      <c r="AB100" t="s">
        <v>32</v>
      </c>
      <c r="AC100">
        <v>2</v>
      </c>
      <c r="AD100" t="s">
        <v>32</v>
      </c>
      <c r="AE100" t="s">
        <v>32</v>
      </c>
      <c r="AF100" t="s">
        <v>32</v>
      </c>
      <c r="AG100">
        <v>3</v>
      </c>
      <c r="AH100">
        <f t="shared" si="2"/>
        <v>16744</v>
      </c>
    </row>
    <row r="101" spans="1:34" x14ac:dyDescent="0.25">
      <c r="A101">
        <v>290</v>
      </c>
      <c r="B101" t="s">
        <v>142</v>
      </c>
      <c r="C101" t="s">
        <v>34</v>
      </c>
      <c r="D101" t="str">
        <f>HLOOKUP(MAX(F101:R101),F101:$R$390,A101,FALSE)</f>
        <v>VVD</v>
      </c>
      <c r="E101" t="str">
        <f>HLOOKUP(LARGE((F101:R101),2),F101:$R$390,A101,FALSE)</f>
        <v>D66</v>
      </c>
      <c r="F101">
        <v>24103</v>
      </c>
      <c r="G101">
        <v>15804</v>
      </c>
      <c r="H101">
        <v>10818</v>
      </c>
      <c r="I101">
        <v>20212</v>
      </c>
      <c r="J101">
        <v>14577</v>
      </c>
      <c r="K101">
        <v>15151</v>
      </c>
      <c r="L101">
        <v>6692</v>
      </c>
      <c r="M101">
        <v>1982</v>
      </c>
      <c r="N101">
        <v>4473</v>
      </c>
      <c r="O101">
        <v>5022</v>
      </c>
      <c r="P101">
        <v>254</v>
      </c>
      <c r="Q101">
        <v>4326</v>
      </c>
      <c r="R101">
        <v>2146</v>
      </c>
      <c r="S101">
        <v>448</v>
      </c>
      <c r="T101">
        <v>802</v>
      </c>
      <c r="U101">
        <v>170</v>
      </c>
      <c r="V101">
        <v>79</v>
      </c>
      <c r="W101">
        <v>107</v>
      </c>
      <c r="X101">
        <v>120</v>
      </c>
      <c r="Y101">
        <v>158</v>
      </c>
      <c r="Z101">
        <v>124</v>
      </c>
      <c r="AA101">
        <v>76</v>
      </c>
      <c r="AB101" t="s">
        <v>32</v>
      </c>
      <c r="AC101">
        <v>30</v>
      </c>
      <c r="AD101" t="s">
        <v>32</v>
      </c>
      <c r="AE101">
        <v>9</v>
      </c>
      <c r="AF101" t="s">
        <v>32</v>
      </c>
      <c r="AG101">
        <v>48</v>
      </c>
      <c r="AH101">
        <f t="shared" si="2"/>
        <v>127731</v>
      </c>
    </row>
    <row r="102" spans="1:34" x14ac:dyDescent="0.25">
      <c r="A102">
        <v>289</v>
      </c>
      <c r="B102" t="s">
        <v>143</v>
      </c>
      <c r="C102" t="s">
        <v>41</v>
      </c>
      <c r="D102" t="str">
        <f>HLOOKUP(MAX(F102:R102),F102:$R$390,A102,FALSE)</f>
        <v>CDA</v>
      </c>
      <c r="E102" t="str">
        <f>HLOOKUP(LARGE((F102:R102),2),F102:$R$390,A102,FALSE)</f>
        <v>CU</v>
      </c>
      <c r="F102">
        <v>2355</v>
      </c>
      <c r="G102">
        <v>1523</v>
      </c>
      <c r="H102">
        <v>2864</v>
      </c>
      <c r="I102">
        <v>719</v>
      </c>
      <c r="J102">
        <v>738</v>
      </c>
      <c r="K102">
        <v>437</v>
      </c>
      <c r="L102">
        <v>378</v>
      </c>
      <c r="M102">
        <v>2660</v>
      </c>
      <c r="N102">
        <v>613</v>
      </c>
      <c r="O102">
        <v>206</v>
      </c>
      <c r="P102">
        <v>2280</v>
      </c>
      <c r="Q102">
        <v>2</v>
      </c>
      <c r="R102">
        <v>140</v>
      </c>
      <c r="S102">
        <v>40</v>
      </c>
      <c r="T102">
        <v>24</v>
      </c>
      <c r="U102">
        <v>6</v>
      </c>
      <c r="V102">
        <v>5</v>
      </c>
      <c r="W102">
        <v>3</v>
      </c>
      <c r="X102">
        <v>6</v>
      </c>
      <c r="Y102">
        <v>10</v>
      </c>
      <c r="Z102">
        <v>6</v>
      </c>
      <c r="AA102">
        <v>6</v>
      </c>
      <c r="AB102">
        <v>23</v>
      </c>
      <c r="AC102">
        <v>3</v>
      </c>
      <c r="AD102">
        <v>3</v>
      </c>
      <c r="AE102">
        <v>0</v>
      </c>
      <c r="AF102" t="s">
        <v>32</v>
      </c>
      <c r="AG102">
        <v>2</v>
      </c>
      <c r="AH102">
        <f t="shared" si="2"/>
        <v>15052</v>
      </c>
    </row>
    <row r="103" spans="1:34" x14ac:dyDescent="0.25">
      <c r="A103">
        <v>288</v>
      </c>
      <c r="B103" t="s">
        <v>144</v>
      </c>
      <c r="C103" t="s">
        <v>36</v>
      </c>
      <c r="D103" t="str">
        <f>HLOOKUP(MAX(F103:R103),F103:$R$390,A103,FALSE)</f>
        <v>PVV</v>
      </c>
      <c r="E103" t="str">
        <f>HLOOKUP(LARGE((F103:R103),2),F103:$R$390,A103,FALSE)</f>
        <v>SP</v>
      </c>
      <c r="F103">
        <v>9871</v>
      </c>
      <c r="G103">
        <v>12418</v>
      </c>
      <c r="H103">
        <v>9455</v>
      </c>
      <c r="I103">
        <v>5367</v>
      </c>
      <c r="J103">
        <v>10227</v>
      </c>
      <c r="K103">
        <v>4304</v>
      </c>
      <c r="L103">
        <v>5626</v>
      </c>
      <c r="M103">
        <v>1953</v>
      </c>
      <c r="N103">
        <v>3008</v>
      </c>
      <c r="O103">
        <v>1412</v>
      </c>
      <c r="P103">
        <v>328</v>
      </c>
      <c r="Q103">
        <v>324</v>
      </c>
      <c r="R103">
        <v>1518</v>
      </c>
      <c r="S103">
        <v>237</v>
      </c>
      <c r="T103">
        <v>144</v>
      </c>
      <c r="U103" t="s">
        <v>32</v>
      </c>
      <c r="V103">
        <v>54</v>
      </c>
      <c r="W103">
        <v>80</v>
      </c>
      <c r="X103" t="s">
        <v>32</v>
      </c>
      <c r="Y103">
        <v>114</v>
      </c>
      <c r="Z103">
        <v>101</v>
      </c>
      <c r="AA103">
        <v>27</v>
      </c>
      <c r="AB103" t="s">
        <v>32</v>
      </c>
      <c r="AC103">
        <v>8</v>
      </c>
      <c r="AD103" t="s">
        <v>32</v>
      </c>
      <c r="AE103" t="s">
        <v>32</v>
      </c>
      <c r="AF103" t="s">
        <v>32</v>
      </c>
      <c r="AG103">
        <v>12</v>
      </c>
      <c r="AH103">
        <f t="shared" si="2"/>
        <v>66588</v>
      </c>
    </row>
    <row r="104" spans="1:34" x14ac:dyDescent="0.25">
      <c r="A104">
        <v>287</v>
      </c>
      <c r="B104" t="s">
        <v>145</v>
      </c>
      <c r="C104" t="s">
        <v>39</v>
      </c>
      <c r="D104" t="str">
        <f>HLOOKUP(MAX(F104:R104),F104:$R$390,A104,FALSE)</f>
        <v>VVD</v>
      </c>
      <c r="E104" t="str">
        <f>HLOOKUP(LARGE((F104:R104),2),F104:$R$390,A104,FALSE)</f>
        <v>PVV</v>
      </c>
      <c r="F104">
        <v>2589</v>
      </c>
      <c r="G104">
        <v>1496</v>
      </c>
      <c r="H104">
        <v>1158</v>
      </c>
      <c r="I104">
        <v>1356</v>
      </c>
      <c r="J104">
        <v>1246</v>
      </c>
      <c r="K104">
        <v>1027</v>
      </c>
      <c r="L104">
        <v>802</v>
      </c>
      <c r="M104">
        <v>245</v>
      </c>
      <c r="N104">
        <v>412</v>
      </c>
      <c r="O104">
        <v>462</v>
      </c>
      <c r="P104">
        <v>164</v>
      </c>
      <c r="Q104">
        <v>162</v>
      </c>
      <c r="R104">
        <v>223</v>
      </c>
      <c r="S104">
        <v>44</v>
      </c>
      <c r="T104">
        <v>51</v>
      </c>
      <c r="U104">
        <v>14</v>
      </c>
      <c r="V104">
        <v>5</v>
      </c>
      <c r="W104">
        <v>10</v>
      </c>
      <c r="X104">
        <v>7</v>
      </c>
      <c r="Y104">
        <v>13</v>
      </c>
      <c r="Z104">
        <v>20</v>
      </c>
      <c r="AA104">
        <v>7</v>
      </c>
      <c r="AB104" t="s">
        <v>32</v>
      </c>
      <c r="AC104" t="s">
        <v>32</v>
      </c>
      <c r="AD104" t="s">
        <v>32</v>
      </c>
      <c r="AE104" t="s">
        <v>32</v>
      </c>
      <c r="AF104">
        <v>2</v>
      </c>
      <c r="AG104">
        <v>6</v>
      </c>
      <c r="AH104">
        <f t="shared" si="2"/>
        <v>11521</v>
      </c>
    </row>
    <row r="105" spans="1:34" x14ac:dyDescent="0.25">
      <c r="A105">
        <v>286</v>
      </c>
      <c r="B105" t="s">
        <v>146</v>
      </c>
      <c r="C105" t="s">
        <v>48</v>
      </c>
      <c r="D105" t="str">
        <f>HLOOKUP(MAX(F105:R105),F105:$R$390,A105,FALSE)</f>
        <v>VVD</v>
      </c>
      <c r="E105" t="str">
        <f>HLOOKUP(LARGE((F105:R105),2),F105:$R$390,A105,FALSE)</f>
        <v>PVV</v>
      </c>
      <c r="F105">
        <v>15196</v>
      </c>
      <c r="G105">
        <v>14427</v>
      </c>
      <c r="H105">
        <v>11168</v>
      </c>
      <c r="I105">
        <v>12414</v>
      </c>
      <c r="J105">
        <v>10660</v>
      </c>
      <c r="K105">
        <v>8507</v>
      </c>
      <c r="L105">
        <v>5855</v>
      </c>
      <c r="M105">
        <v>3216</v>
      </c>
      <c r="N105">
        <v>2129</v>
      </c>
      <c r="O105">
        <v>2552</v>
      </c>
      <c r="P105">
        <v>377</v>
      </c>
      <c r="Q105">
        <v>2743</v>
      </c>
      <c r="R105">
        <v>1664</v>
      </c>
      <c r="S105">
        <v>355</v>
      </c>
      <c r="T105">
        <v>585</v>
      </c>
      <c r="U105">
        <v>57</v>
      </c>
      <c r="V105">
        <v>38</v>
      </c>
      <c r="W105">
        <v>66</v>
      </c>
      <c r="X105">
        <v>56</v>
      </c>
      <c r="Y105">
        <v>95</v>
      </c>
      <c r="Z105">
        <v>100</v>
      </c>
      <c r="AA105">
        <v>58</v>
      </c>
      <c r="AB105" t="s">
        <v>32</v>
      </c>
      <c r="AC105" t="s">
        <v>32</v>
      </c>
      <c r="AD105" t="s">
        <v>32</v>
      </c>
      <c r="AE105" t="s">
        <v>32</v>
      </c>
      <c r="AF105" t="s">
        <v>32</v>
      </c>
      <c r="AG105">
        <v>23</v>
      </c>
      <c r="AH105">
        <f t="shared" si="2"/>
        <v>92341</v>
      </c>
    </row>
    <row r="106" spans="1:34" x14ac:dyDescent="0.25">
      <c r="A106">
        <v>285</v>
      </c>
      <c r="B106" t="s">
        <v>147</v>
      </c>
      <c r="C106" t="s">
        <v>41</v>
      </c>
      <c r="D106" t="str">
        <f>HLOOKUP(MAX(F106:R106),F106:$R$390,A106,FALSE)</f>
        <v>VVD</v>
      </c>
      <c r="E106" t="str">
        <f>HLOOKUP(LARGE((F106:R106),2),F106:$R$390,A106,FALSE)</f>
        <v>CDA</v>
      </c>
      <c r="F106">
        <v>5075</v>
      </c>
      <c r="G106">
        <v>2564</v>
      </c>
      <c r="H106">
        <v>3280</v>
      </c>
      <c r="I106">
        <v>2060</v>
      </c>
      <c r="J106">
        <v>1597</v>
      </c>
      <c r="K106">
        <v>1178</v>
      </c>
      <c r="L106">
        <v>1364</v>
      </c>
      <c r="M106">
        <v>1128</v>
      </c>
      <c r="N106">
        <v>753</v>
      </c>
      <c r="O106">
        <v>558</v>
      </c>
      <c r="P106">
        <v>894</v>
      </c>
      <c r="Q106">
        <v>373</v>
      </c>
      <c r="R106">
        <v>302</v>
      </c>
      <c r="S106">
        <v>70</v>
      </c>
      <c r="T106">
        <v>43</v>
      </c>
      <c r="U106">
        <v>3</v>
      </c>
      <c r="V106">
        <v>11</v>
      </c>
      <c r="W106">
        <v>17</v>
      </c>
      <c r="X106">
        <v>9</v>
      </c>
      <c r="Y106">
        <v>21</v>
      </c>
      <c r="Z106">
        <v>35</v>
      </c>
      <c r="AA106">
        <v>4</v>
      </c>
      <c r="AB106">
        <v>21</v>
      </c>
      <c r="AC106">
        <v>2</v>
      </c>
      <c r="AD106">
        <v>5</v>
      </c>
      <c r="AE106">
        <v>1</v>
      </c>
      <c r="AF106" t="s">
        <v>32</v>
      </c>
      <c r="AG106">
        <v>4</v>
      </c>
      <c r="AH106">
        <f t="shared" si="2"/>
        <v>21372</v>
      </c>
    </row>
    <row r="107" spans="1:34" x14ac:dyDescent="0.25">
      <c r="A107">
        <v>284</v>
      </c>
      <c r="B107" t="s">
        <v>148</v>
      </c>
      <c r="C107" t="s">
        <v>41</v>
      </c>
      <c r="D107" t="str">
        <f>HLOOKUP(MAX(F107:R107),F107:$R$390,A107,FALSE)</f>
        <v>VVD</v>
      </c>
      <c r="E107" t="str">
        <f>HLOOKUP(LARGE((F107:R107),2),F107:$R$390,A107,FALSE)</f>
        <v>CDA</v>
      </c>
      <c r="F107">
        <v>3645</v>
      </c>
      <c r="G107">
        <v>1642</v>
      </c>
      <c r="H107">
        <v>3381</v>
      </c>
      <c r="I107">
        <v>1315</v>
      </c>
      <c r="J107">
        <v>923</v>
      </c>
      <c r="K107">
        <v>972</v>
      </c>
      <c r="L107">
        <v>600</v>
      </c>
      <c r="M107">
        <v>2219</v>
      </c>
      <c r="N107">
        <v>416</v>
      </c>
      <c r="O107">
        <v>442</v>
      </c>
      <c r="P107">
        <v>1201</v>
      </c>
      <c r="Q107">
        <v>57</v>
      </c>
      <c r="R107">
        <v>294</v>
      </c>
      <c r="S107">
        <v>49</v>
      </c>
      <c r="T107">
        <v>41</v>
      </c>
      <c r="U107">
        <v>6</v>
      </c>
      <c r="V107">
        <v>3</v>
      </c>
      <c r="W107">
        <v>10</v>
      </c>
      <c r="X107">
        <v>4</v>
      </c>
      <c r="Y107">
        <v>19</v>
      </c>
      <c r="Z107">
        <v>11</v>
      </c>
      <c r="AA107">
        <v>14</v>
      </c>
      <c r="AB107">
        <v>26</v>
      </c>
      <c r="AC107">
        <v>4</v>
      </c>
      <c r="AD107">
        <v>4</v>
      </c>
      <c r="AE107">
        <v>0</v>
      </c>
      <c r="AF107" t="s">
        <v>32</v>
      </c>
      <c r="AG107">
        <v>6</v>
      </c>
      <c r="AH107">
        <f t="shared" si="2"/>
        <v>17304</v>
      </c>
    </row>
    <row r="108" spans="1:34" x14ac:dyDescent="0.25">
      <c r="A108">
        <v>283</v>
      </c>
      <c r="B108" t="s">
        <v>149</v>
      </c>
      <c r="C108" t="s">
        <v>34</v>
      </c>
      <c r="D108" t="str">
        <f>HLOOKUP(MAX(F108:R108),F108:$R$390,A108,FALSE)</f>
        <v>VVD</v>
      </c>
      <c r="E108" t="str">
        <f>HLOOKUP(LARGE((F108:R108),2),F108:$R$390,A108,FALSE)</f>
        <v>PVV</v>
      </c>
      <c r="F108">
        <v>6841</v>
      </c>
      <c r="G108">
        <v>4172</v>
      </c>
      <c r="H108">
        <v>3541</v>
      </c>
      <c r="I108">
        <v>2624</v>
      </c>
      <c r="J108">
        <v>2863</v>
      </c>
      <c r="K108">
        <v>1909</v>
      </c>
      <c r="L108">
        <v>1065</v>
      </c>
      <c r="M108">
        <v>242</v>
      </c>
      <c r="N108">
        <v>913</v>
      </c>
      <c r="O108">
        <v>561</v>
      </c>
      <c r="P108">
        <v>51</v>
      </c>
      <c r="Q108">
        <v>539</v>
      </c>
      <c r="R108">
        <v>403</v>
      </c>
      <c r="S108">
        <v>95</v>
      </c>
      <c r="T108">
        <v>42</v>
      </c>
      <c r="U108">
        <v>18</v>
      </c>
      <c r="V108">
        <v>7</v>
      </c>
      <c r="W108">
        <v>49</v>
      </c>
      <c r="X108">
        <v>12</v>
      </c>
      <c r="Y108">
        <v>37</v>
      </c>
      <c r="Z108">
        <v>33</v>
      </c>
      <c r="AA108">
        <v>13</v>
      </c>
      <c r="AB108">
        <v>9</v>
      </c>
      <c r="AC108">
        <v>4</v>
      </c>
      <c r="AD108" t="s">
        <v>32</v>
      </c>
      <c r="AE108">
        <v>2</v>
      </c>
      <c r="AF108" t="s">
        <v>32</v>
      </c>
      <c r="AG108">
        <v>7</v>
      </c>
      <c r="AH108">
        <f t="shared" si="2"/>
        <v>26052</v>
      </c>
    </row>
    <row r="109" spans="1:34" x14ac:dyDescent="0.25">
      <c r="A109">
        <v>282</v>
      </c>
      <c r="B109" t="s">
        <v>150</v>
      </c>
      <c r="C109" t="s">
        <v>43</v>
      </c>
      <c r="D109" t="str">
        <f>HLOOKUP(MAX(F109:R109),F109:$R$390,A109,FALSE)</f>
        <v>CDA</v>
      </c>
      <c r="E109" t="str">
        <f>HLOOKUP(LARGE((F109:R109),2),F109:$R$390,A109,FALSE)</f>
        <v>VVD</v>
      </c>
      <c r="F109">
        <v>780</v>
      </c>
      <c r="G109">
        <v>565</v>
      </c>
      <c r="H109">
        <v>1491</v>
      </c>
      <c r="I109">
        <v>346</v>
      </c>
      <c r="J109">
        <v>571</v>
      </c>
      <c r="K109">
        <v>328</v>
      </c>
      <c r="L109">
        <v>338</v>
      </c>
      <c r="M109">
        <v>410</v>
      </c>
      <c r="N109">
        <v>185</v>
      </c>
      <c r="O109">
        <v>146</v>
      </c>
      <c r="P109">
        <v>54</v>
      </c>
      <c r="Q109">
        <v>4</v>
      </c>
      <c r="R109">
        <v>91</v>
      </c>
      <c r="S109">
        <v>15</v>
      </c>
      <c r="T109">
        <v>10</v>
      </c>
      <c r="U109" t="s">
        <v>32</v>
      </c>
      <c r="V109">
        <v>2</v>
      </c>
      <c r="W109">
        <v>0</v>
      </c>
      <c r="X109" t="s">
        <v>32</v>
      </c>
      <c r="Y109">
        <v>14</v>
      </c>
      <c r="Z109">
        <v>3</v>
      </c>
      <c r="AA109">
        <v>2</v>
      </c>
      <c r="AB109" t="s">
        <v>32</v>
      </c>
      <c r="AC109">
        <v>1</v>
      </c>
      <c r="AD109" t="s">
        <v>32</v>
      </c>
      <c r="AE109" t="s">
        <v>32</v>
      </c>
      <c r="AF109" t="s">
        <v>32</v>
      </c>
      <c r="AG109">
        <v>1</v>
      </c>
      <c r="AH109">
        <f t="shared" si="2"/>
        <v>5357</v>
      </c>
    </row>
    <row r="110" spans="1:34" x14ac:dyDescent="0.25">
      <c r="A110">
        <v>281</v>
      </c>
      <c r="B110" t="s">
        <v>151</v>
      </c>
      <c r="C110" t="s">
        <v>43</v>
      </c>
      <c r="D110" t="str">
        <f>HLOOKUP(MAX(F110:R110),F110:$R$390,A110,FALSE)</f>
        <v>CDA</v>
      </c>
      <c r="E110" t="str">
        <f>HLOOKUP(LARGE((F110:R110),2),F110:$R$390,A110,FALSE)</f>
        <v>VVD</v>
      </c>
      <c r="F110">
        <v>2268</v>
      </c>
      <c r="G110">
        <v>1446</v>
      </c>
      <c r="H110">
        <v>2758</v>
      </c>
      <c r="I110">
        <v>1122</v>
      </c>
      <c r="J110">
        <v>1363</v>
      </c>
      <c r="K110">
        <v>1045</v>
      </c>
      <c r="L110">
        <v>1028</v>
      </c>
      <c r="M110">
        <v>562</v>
      </c>
      <c r="N110">
        <v>429</v>
      </c>
      <c r="O110">
        <v>342</v>
      </c>
      <c r="P110">
        <v>61</v>
      </c>
      <c r="Q110">
        <v>11</v>
      </c>
      <c r="R110">
        <v>222</v>
      </c>
      <c r="S110">
        <v>45</v>
      </c>
      <c r="T110">
        <v>38</v>
      </c>
      <c r="U110" t="s">
        <v>32</v>
      </c>
      <c r="V110">
        <v>8</v>
      </c>
      <c r="W110">
        <v>20</v>
      </c>
      <c r="X110" t="s">
        <v>32</v>
      </c>
      <c r="Y110">
        <v>28</v>
      </c>
      <c r="Z110">
        <v>14</v>
      </c>
      <c r="AA110">
        <v>8</v>
      </c>
      <c r="AB110" t="s">
        <v>32</v>
      </c>
      <c r="AC110">
        <v>0</v>
      </c>
      <c r="AD110" t="s">
        <v>32</v>
      </c>
      <c r="AE110" t="s">
        <v>32</v>
      </c>
      <c r="AF110" t="s">
        <v>32</v>
      </c>
      <c r="AG110">
        <v>9</v>
      </c>
      <c r="AH110">
        <f t="shared" si="2"/>
        <v>12827</v>
      </c>
    </row>
    <row r="111" spans="1:34" x14ac:dyDescent="0.25">
      <c r="A111">
        <v>280</v>
      </c>
      <c r="B111" t="s">
        <v>152</v>
      </c>
      <c r="C111" t="s">
        <v>34</v>
      </c>
      <c r="D111" t="str">
        <f>HLOOKUP(MAX(F111:R111),F111:$R$390,A111,FALSE)</f>
        <v>VVD</v>
      </c>
      <c r="E111" t="str">
        <f>HLOOKUP(LARGE((F111:R111),2),F111:$R$390,A111,FALSE)</f>
        <v>PVV</v>
      </c>
      <c r="F111">
        <v>3361</v>
      </c>
      <c r="G111">
        <v>2561</v>
      </c>
      <c r="H111">
        <v>1695</v>
      </c>
      <c r="I111">
        <v>1164</v>
      </c>
      <c r="J111">
        <v>1824</v>
      </c>
      <c r="K111">
        <v>801</v>
      </c>
      <c r="L111">
        <v>582</v>
      </c>
      <c r="M111">
        <v>127</v>
      </c>
      <c r="N111">
        <v>521</v>
      </c>
      <c r="O111">
        <v>289</v>
      </c>
      <c r="P111">
        <v>42</v>
      </c>
      <c r="Q111">
        <v>24</v>
      </c>
      <c r="R111">
        <v>302</v>
      </c>
      <c r="S111">
        <v>61</v>
      </c>
      <c r="T111">
        <v>31</v>
      </c>
      <c r="U111">
        <v>2</v>
      </c>
      <c r="V111">
        <v>1</v>
      </c>
      <c r="W111">
        <v>11</v>
      </c>
      <c r="X111">
        <v>6</v>
      </c>
      <c r="Y111">
        <v>16</v>
      </c>
      <c r="Z111">
        <v>15</v>
      </c>
      <c r="AA111">
        <v>0</v>
      </c>
      <c r="AB111">
        <v>3</v>
      </c>
      <c r="AC111">
        <v>6</v>
      </c>
      <c r="AD111" t="s">
        <v>32</v>
      </c>
      <c r="AE111">
        <v>0</v>
      </c>
      <c r="AF111" t="s">
        <v>32</v>
      </c>
      <c r="AG111">
        <v>4</v>
      </c>
      <c r="AH111">
        <f t="shared" si="2"/>
        <v>13449</v>
      </c>
    </row>
    <row r="112" spans="1:34" x14ac:dyDescent="0.25">
      <c r="A112">
        <v>279</v>
      </c>
      <c r="B112" t="s">
        <v>153</v>
      </c>
      <c r="C112" t="s">
        <v>41</v>
      </c>
      <c r="D112" t="str">
        <f>HLOOKUP(MAX(F112:R112),F112:$R$390,A112,FALSE)</f>
        <v>VVD</v>
      </c>
      <c r="E112" t="str">
        <f>HLOOKUP(LARGE((F112:R112),2),F112:$R$390,A112,FALSE)</f>
        <v>PVV</v>
      </c>
      <c r="F112">
        <v>4403</v>
      </c>
      <c r="G112">
        <v>2851</v>
      </c>
      <c r="H112">
        <v>2301</v>
      </c>
      <c r="I112">
        <v>1505</v>
      </c>
      <c r="J112">
        <v>967</v>
      </c>
      <c r="K112">
        <v>908</v>
      </c>
      <c r="L112">
        <v>730</v>
      </c>
      <c r="M112">
        <v>434</v>
      </c>
      <c r="N112">
        <v>553</v>
      </c>
      <c r="O112">
        <v>333</v>
      </c>
      <c r="P112">
        <v>1724</v>
      </c>
      <c r="Q112">
        <v>57</v>
      </c>
      <c r="R112">
        <v>363</v>
      </c>
      <c r="S112">
        <v>69</v>
      </c>
      <c r="T112">
        <v>44</v>
      </c>
      <c r="U112">
        <v>4</v>
      </c>
      <c r="V112">
        <v>0</v>
      </c>
      <c r="W112">
        <v>6</v>
      </c>
      <c r="X112">
        <v>5</v>
      </c>
      <c r="Y112">
        <v>13</v>
      </c>
      <c r="Z112">
        <v>15</v>
      </c>
      <c r="AA112">
        <v>8</v>
      </c>
      <c r="AB112">
        <v>5</v>
      </c>
      <c r="AC112">
        <v>1</v>
      </c>
      <c r="AD112" t="s">
        <v>32</v>
      </c>
      <c r="AE112">
        <v>2</v>
      </c>
      <c r="AF112" t="s">
        <v>32</v>
      </c>
      <c r="AG112">
        <v>2</v>
      </c>
      <c r="AH112">
        <f t="shared" si="2"/>
        <v>17303</v>
      </c>
    </row>
    <row r="113" spans="1:34" x14ac:dyDescent="0.25">
      <c r="A113">
        <v>278</v>
      </c>
      <c r="B113" t="s">
        <v>154</v>
      </c>
      <c r="C113" t="s">
        <v>34</v>
      </c>
      <c r="D113" t="str">
        <f>HLOOKUP(MAX(F113:R113),F113:$R$390,A113,FALSE)</f>
        <v>VVD</v>
      </c>
      <c r="E113" t="str">
        <f>HLOOKUP(LARGE((F113:R113),2),F113:$R$390,A113,FALSE)</f>
        <v>PVV</v>
      </c>
      <c r="F113">
        <v>5312</v>
      </c>
      <c r="G113">
        <v>3700</v>
      </c>
      <c r="H113">
        <v>3355</v>
      </c>
      <c r="I113">
        <v>3006</v>
      </c>
      <c r="J113">
        <v>3248</v>
      </c>
      <c r="K113">
        <v>1961</v>
      </c>
      <c r="L113">
        <v>1059</v>
      </c>
      <c r="M113">
        <v>298</v>
      </c>
      <c r="N113">
        <v>874</v>
      </c>
      <c r="O113">
        <v>726</v>
      </c>
      <c r="P113">
        <v>31</v>
      </c>
      <c r="Q113">
        <v>235</v>
      </c>
      <c r="R113">
        <v>396</v>
      </c>
      <c r="S113">
        <v>91</v>
      </c>
      <c r="T113">
        <v>102</v>
      </c>
      <c r="U113">
        <v>13</v>
      </c>
      <c r="V113">
        <v>16</v>
      </c>
      <c r="W113">
        <v>25</v>
      </c>
      <c r="X113">
        <v>13</v>
      </c>
      <c r="Y113">
        <v>29</v>
      </c>
      <c r="Z113">
        <v>23</v>
      </c>
      <c r="AA113">
        <v>5</v>
      </c>
      <c r="AB113" t="s">
        <v>32</v>
      </c>
      <c r="AC113">
        <v>9</v>
      </c>
      <c r="AD113" t="s">
        <v>32</v>
      </c>
      <c r="AE113">
        <v>3</v>
      </c>
      <c r="AF113" t="s">
        <v>32</v>
      </c>
      <c r="AG113">
        <v>4</v>
      </c>
      <c r="AH113">
        <f t="shared" si="2"/>
        <v>24534</v>
      </c>
    </row>
    <row r="114" spans="1:34" x14ac:dyDescent="0.25">
      <c r="A114">
        <v>277</v>
      </c>
      <c r="B114" t="s">
        <v>155</v>
      </c>
      <c r="C114" t="s">
        <v>34</v>
      </c>
      <c r="D114" t="str">
        <f>HLOOKUP(MAX(F114:R114),F114:$R$390,A114,FALSE)</f>
        <v>VVD</v>
      </c>
      <c r="E114" t="str">
        <f>HLOOKUP(LARGE((F114:R114),2),F114:$R$390,A114,FALSE)</f>
        <v>CDA</v>
      </c>
      <c r="F114">
        <v>4271</v>
      </c>
      <c r="G114">
        <v>2843</v>
      </c>
      <c r="H114">
        <v>3691</v>
      </c>
      <c r="I114">
        <v>1710</v>
      </c>
      <c r="J114">
        <v>2963</v>
      </c>
      <c r="K114">
        <v>1067</v>
      </c>
      <c r="L114">
        <v>581</v>
      </c>
      <c r="M114">
        <v>68</v>
      </c>
      <c r="N114">
        <v>614</v>
      </c>
      <c r="O114">
        <v>391</v>
      </c>
      <c r="P114">
        <v>23</v>
      </c>
      <c r="Q114">
        <v>13</v>
      </c>
      <c r="R114">
        <v>280</v>
      </c>
      <c r="S114">
        <v>79</v>
      </c>
      <c r="T114">
        <v>50</v>
      </c>
      <c r="U114">
        <v>3</v>
      </c>
      <c r="V114">
        <v>6</v>
      </c>
      <c r="W114">
        <v>13</v>
      </c>
      <c r="X114">
        <v>11</v>
      </c>
      <c r="Y114">
        <v>13</v>
      </c>
      <c r="Z114">
        <v>31</v>
      </c>
      <c r="AA114">
        <v>6</v>
      </c>
      <c r="AB114" t="s">
        <v>32</v>
      </c>
      <c r="AC114">
        <v>1</v>
      </c>
      <c r="AD114" t="s">
        <v>32</v>
      </c>
      <c r="AE114">
        <v>4</v>
      </c>
      <c r="AF114" t="s">
        <v>32</v>
      </c>
      <c r="AG114">
        <v>3</v>
      </c>
      <c r="AH114">
        <f t="shared" si="2"/>
        <v>18735</v>
      </c>
    </row>
    <row r="115" spans="1:34" x14ac:dyDescent="0.25">
      <c r="A115">
        <v>276</v>
      </c>
      <c r="B115" t="s">
        <v>156</v>
      </c>
      <c r="C115" t="s">
        <v>70</v>
      </c>
      <c r="D115" t="str">
        <f>HLOOKUP(MAX(F115:R115),F115:$R$390,A115,FALSE)</f>
        <v>SP</v>
      </c>
      <c r="E115" t="str">
        <f>HLOOKUP(LARGE((F115:R115),2),F115:$R$390,A115,FALSE)</f>
        <v>VVD</v>
      </c>
      <c r="F115">
        <v>2264</v>
      </c>
      <c r="G115">
        <v>1373</v>
      </c>
      <c r="H115">
        <v>1507</v>
      </c>
      <c r="I115">
        <v>1119</v>
      </c>
      <c r="J115">
        <v>2317</v>
      </c>
      <c r="K115">
        <v>681</v>
      </c>
      <c r="L115">
        <v>510</v>
      </c>
      <c r="M115">
        <v>83</v>
      </c>
      <c r="N115">
        <v>281</v>
      </c>
      <c r="O115">
        <v>284</v>
      </c>
      <c r="P115">
        <v>11</v>
      </c>
      <c r="Q115">
        <v>64</v>
      </c>
      <c r="R115">
        <v>149</v>
      </c>
      <c r="S115">
        <v>38</v>
      </c>
      <c r="T115">
        <v>18</v>
      </c>
      <c r="U115">
        <v>0</v>
      </c>
      <c r="V115">
        <v>3</v>
      </c>
      <c r="W115" t="s">
        <v>32</v>
      </c>
      <c r="X115">
        <v>5</v>
      </c>
      <c r="Y115">
        <v>19</v>
      </c>
      <c r="Z115">
        <v>9</v>
      </c>
      <c r="AA115">
        <v>1</v>
      </c>
      <c r="AB115" t="s">
        <v>32</v>
      </c>
      <c r="AC115">
        <v>1</v>
      </c>
      <c r="AD115" t="s">
        <v>32</v>
      </c>
      <c r="AE115" t="s">
        <v>32</v>
      </c>
      <c r="AF115" t="s">
        <v>32</v>
      </c>
      <c r="AG115">
        <v>2</v>
      </c>
      <c r="AH115">
        <f t="shared" si="2"/>
        <v>10739</v>
      </c>
    </row>
    <row r="116" spans="1:34" x14ac:dyDescent="0.25">
      <c r="A116">
        <v>275</v>
      </c>
      <c r="B116" t="s">
        <v>157</v>
      </c>
      <c r="C116" t="s">
        <v>31</v>
      </c>
      <c r="D116" t="str">
        <f>HLOOKUP(MAX(F116:R116),F116:$R$390,A116,FALSE)</f>
        <v>VVD</v>
      </c>
      <c r="E116" t="str">
        <f>HLOOKUP(LARGE((F116:R116),2),F116:$R$390,A116,FALSE)</f>
        <v>CDA</v>
      </c>
      <c r="F116">
        <v>2506</v>
      </c>
      <c r="G116">
        <v>1064</v>
      </c>
      <c r="H116">
        <v>1740</v>
      </c>
      <c r="I116">
        <v>686</v>
      </c>
      <c r="J116">
        <v>620</v>
      </c>
      <c r="K116">
        <v>392</v>
      </c>
      <c r="L116">
        <v>499</v>
      </c>
      <c r="M116">
        <v>1030</v>
      </c>
      <c r="N116">
        <v>244</v>
      </c>
      <c r="O116">
        <v>176</v>
      </c>
      <c r="P116">
        <v>687</v>
      </c>
      <c r="Q116">
        <v>7</v>
      </c>
      <c r="R116">
        <v>172</v>
      </c>
      <c r="S116">
        <v>38</v>
      </c>
      <c r="T116">
        <v>12</v>
      </c>
      <c r="U116">
        <v>3</v>
      </c>
      <c r="V116">
        <v>3</v>
      </c>
      <c r="W116">
        <v>7</v>
      </c>
      <c r="X116">
        <v>1</v>
      </c>
      <c r="Y116">
        <v>18</v>
      </c>
      <c r="Z116">
        <v>5</v>
      </c>
      <c r="AA116">
        <v>4</v>
      </c>
      <c r="AB116">
        <v>27</v>
      </c>
      <c r="AC116">
        <v>1</v>
      </c>
      <c r="AD116" t="s">
        <v>32</v>
      </c>
      <c r="AE116">
        <v>1</v>
      </c>
      <c r="AF116" t="s">
        <v>32</v>
      </c>
      <c r="AG116">
        <v>3</v>
      </c>
      <c r="AH116">
        <f t="shared" si="2"/>
        <v>9946</v>
      </c>
    </row>
    <row r="117" spans="1:34" x14ac:dyDescent="0.25">
      <c r="A117">
        <v>274</v>
      </c>
      <c r="B117" t="s">
        <v>158</v>
      </c>
      <c r="C117" t="s">
        <v>34</v>
      </c>
      <c r="D117" t="str">
        <f>HLOOKUP(MAX(F117:R117),F117:$R$390,A117,FALSE)</f>
        <v>VVD</v>
      </c>
      <c r="E117" t="str">
        <f>HLOOKUP(LARGE((F117:R117),2),F117:$R$390,A117,FALSE)</f>
        <v>PVV</v>
      </c>
      <c r="F117">
        <v>3908</v>
      </c>
      <c r="G117">
        <v>2318</v>
      </c>
      <c r="H117">
        <v>2208</v>
      </c>
      <c r="I117">
        <v>1798</v>
      </c>
      <c r="J117">
        <v>1998</v>
      </c>
      <c r="K117">
        <v>1154</v>
      </c>
      <c r="L117">
        <v>702</v>
      </c>
      <c r="M117">
        <v>90</v>
      </c>
      <c r="N117">
        <v>716</v>
      </c>
      <c r="O117">
        <v>362</v>
      </c>
      <c r="P117">
        <v>30</v>
      </c>
      <c r="Q117">
        <v>472</v>
      </c>
      <c r="R117">
        <v>301</v>
      </c>
      <c r="S117">
        <v>58</v>
      </c>
      <c r="T117">
        <v>45</v>
      </c>
      <c r="U117">
        <v>5</v>
      </c>
      <c r="V117">
        <v>4</v>
      </c>
      <c r="W117">
        <v>29</v>
      </c>
      <c r="X117">
        <v>6</v>
      </c>
      <c r="Y117">
        <v>27</v>
      </c>
      <c r="Z117">
        <v>19</v>
      </c>
      <c r="AA117">
        <v>8</v>
      </c>
      <c r="AB117">
        <v>3</v>
      </c>
      <c r="AC117">
        <v>1</v>
      </c>
      <c r="AD117" t="s">
        <v>32</v>
      </c>
      <c r="AE117">
        <v>3</v>
      </c>
      <c r="AF117" t="s">
        <v>32</v>
      </c>
      <c r="AG117">
        <v>4</v>
      </c>
      <c r="AH117">
        <f t="shared" si="2"/>
        <v>16269</v>
      </c>
    </row>
    <row r="118" spans="1:34" x14ac:dyDescent="0.25">
      <c r="A118">
        <v>273</v>
      </c>
      <c r="B118" t="s">
        <v>159</v>
      </c>
      <c r="C118" t="s">
        <v>31</v>
      </c>
      <c r="D118" t="str">
        <f>HLOOKUP(MAX(F118:R118),F118:$R$390,A118,FALSE)</f>
        <v>VVD</v>
      </c>
      <c r="E118" t="str">
        <f>HLOOKUP(LARGE((F118:R118),2),F118:$R$390,A118,FALSE)</f>
        <v>SGP</v>
      </c>
      <c r="F118">
        <v>6152</v>
      </c>
      <c r="G118">
        <v>4955</v>
      </c>
      <c r="H118">
        <v>4105</v>
      </c>
      <c r="I118">
        <v>1706</v>
      </c>
      <c r="J118">
        <v>2108</v>
      </c>
      <c r="K118">
        <v>1095</v>
      </c>
      <c r="L118">
        <v>1358</v>
      </c>
      <c r="M118">
        <v>2332</v>
      </c>
      <c r="N118">
        <v>957</v>
      </c>
      <c r="O118">
        <v>656</v>
      </c>
      <c r="P118">
        <v>5637</v>
      </c>
      <c r="Q118">
        <v>8</v>
      </c>
      <c r="R118">
        <v>602</v>
      </c>
      <c r="S118">
        <v>155</v>
      </c>
      <c r="T118">
        <v>51</v>
      </c>
      <c r="U118">
        <v>7</v>
      </c>
      <c r="V118">
        <v>12</v>
      </c>
      <c r="W118">
        <v>16</v>
      </c>
      <c r="X118">
        <v>12</v>
      </c>
      <c r="Y118">
        <v>48</v>
      </c>
      <c r="Z118">
        <v>23</v>
      </c>
      <c r="AA118">
        <v>9</v>
      </c>
      <c r="AB118">
        <v>62</v>
      </c>
      <c r="AC118">
        <v>2</v>
      </c>
      <c r="AD118" t="s">
        <v>32</v>
      </c>
      <c r="AE118">
        <v>1</v>
      </c>
      <c r="AF118" t="s">
        <v>32</v>
      </c>
      <c r="AG118">
        <v>10</v>
      </c>
      <c r="AH118">
        <f t="shared" si="2"/>
        <v>32079</v>
      </c>
    </row>
    <row r="119" spans="1:34" x14ac:dyDescent="0.25">
      <c r="A119">
        <v>272</v>
      </c>
      <c r="B119" t="s">
        <v>160</v>
      </c>
      <c r="C119" t="s">
        <v>93</v>
      </c>
      <c r="D119" t="str">
        <f>HLOOKUP(MAX(F119:R119),F119:$R$390,A119,FALSE)</f>
        <v>VVD</v>
      </c>
      <c r="E119" t="str">
        <f>HLOOKUP(LARGE((F119:R119),2),F119:$R$390,A119,FALSE)</f>
        <v>CDA</v>
      </c>
      <c r="F119">
        <v>4673</v>
      </c>
      <c r="G119">
        <v>2598</v>
      </c>
      <c r="H119">
        <v>3430</v>
      </c>
      <c r="I119">
        <v>2338</v>
      </c>
      <c r="J119">
        <v>2410</v>
      </c>
      <c r="K119">
        <v>1864</v>
      </c>
      <c r="L119">
        <v>1395</v>
      </c>
      <c r="M119">
        <v>1143</v>
      </c>
      <c r="N119">
        <v>719</v>
      </c>
      <c r="O119">
        <v>731</v>
      </c>
      <c r="P119">
        <v>1514</v>
      </c>
      <c r="Q119">
        <v>122</v>
      </c>
      <c r="R119">
        <v>359</v>
      </c>
      <c r="S119">
        <v>80</v>
      </c>
      <c r="T119">
        <v>66</v>
      </c>
      <c r="U119">
        <v>16</v>
      </c>
      <c r="V119">
        <v>24</v>
      </c>
      <c r="W119">
        <v>11</v>
      </c>
      <c r="X119" t="s">
        <v>32</v>
      </c>
      <c r="Y119">
        <v>56</v>
      </c>
      <c r="Z119">
        <v>25</v>
      </c>
      <c r="AA119">
        <v>8</v>
      </c>
      <c r="AB119" t="s">
        <v>32</v>
      </c>
      <c r="AC119">
        <v>6</v>
      </c>
      <c r="AD119" t="s">
        <v>32</v>
      </c>
      <c r="AE119">
        <v>4</v>
      </c>
      <c r="AF119" t="s">
        <v>32</v>
      </c>
      <c r="AG119">
        <v>8</v>
      </c>
      <c r="AH119">
        <f t="shared" si="2"/>
        <v>23600</v>
      </c>
    </row>
    <row r="120" spans="1:34" x14ac:dyDescent="0.25">
      <c r="A120">
        <v>271</v>
      </c>
      <c r="B120" t="s">
        <v>161</v>
      </c>
      <c r="C120" t="s">
        <v>34</v>
      </c>
      <c r="D120" t="str">
        <f>HLOOKUP(MAX(F120:R120),F120:$R$390,A120,FALSE)</f>
        <v>VVD</v>
      </c>
      <c r="E120" t="str">
        <f>HLOOKUP(LARGE((F120:R120),2),F120:$R$390,A120,FALSE)</f>
        <v>D66</v>
      </c>
      <c r="F120">
        <v>3710</v>
      </c>
      <c r="G120">
        <v>1914</v>
      </c>
      <c r="H120">
        <v>2016</v>
      </c>
      <c r="I120">
        <v>2036</v>
      </c>
      <c r="J120">
        <v>2013</v>
      </c>
      <c r="K120">
        <v>1273</v>
      </c>
      <c r="L120">
        <v>733</v>
      </c>
      <c r="M120">
        <v>87</v>
      </c>
      <c r="N120">
        <v>549</v>
      </c>
      <c r="O120">
        <v>359</v>
      </c>
      <c r="P120">
        <v>7</v>
      </c>
      <c r="Q120">
        <v>80</v>
      </c>
      <c r="R120">
        <v>261</v>
      </c>
      <c r="S120">
        <v>48</v>
      </c>
      <c r="T120">
        <v>25</v>
      </c>
      <c r="U120">
        <v>8</v>
      </c>
      <c r="V120">
        <v>6</v>
      </c>
      <c r="W120">
        <v>17</v>
      </c>
      <c r="X120">
        <v>8</v>
      </c>
      <c r="Y120">
        <v>20</v>
      </c>
      <c r="Z120">
        <v>19</v>
      </c>
      <c r="AA120">
        <v>0</v>
      </c>
      <c r="AB120">
        <v>6</v>
      </c>
      <c r="AC120">
        <v>2</v>
      </c>
      <c r="AD120" t="s">
        <v>32</v>
      </c>
      <c r="AE120">
        <v>0</v>
      </c>
      <c r="AF120" t="s">
        <v>32</v>
      </c>
      <c r="AG120">
        <v>4</v>
      </c>
      <c r="AH120">
        <f t="shared" si="2"/>
        <v>15201</v>
      </c>
    </row>
    <row r="121" spans="1:34" x14ac:dyDescent="0.25">
      <c r="A121">
        <v>270</v>
      </c>
      <c r="B121" t="s">
        <v>162</v>
      </c>
      <c r="C121" t="s">
        <v>39</v>
      </c>
      <c r="D121" t="str">
        <f>HLOOKUP(MAX(F121:R121),F121:$R$390,A121,FALSE)</f>
        <v>VVD</v>
      </c>
      <c r="E121" t="str">
        <f>HLOOKUP(LARGE((F121:R121),2),F121:$R$390,A121,FALSE)</f>
        <v>D66</v>
      </c>
      <c r="F121">
        <v>12179</v>
      </c>
      <c r="G121">
        <v>2636</v>
      </c>
      <c r="H121">
        <v>3252</v>
      </c>
      <c r="I121">
        <v>6511</v>
      </c>
      <c r="J121">
        <v>1624</v>
      </c>
      <c r="K121">
        <v>3221</v>
      </c>
      <c r="L121">
        <v>2091</v>
      </c>
      <c r="M121">
        <v>598</v>
      </c>
      <c r="N121">
        <v>896</v>
      </c>
      <c r="O121">
        <v>1405</v>
      </c>
      <c r="P121">
        <v>140</v>
      </c>
      <c r="Q121">
        <v>389</v>
      </c>
      <c r="R121">
        <v>706</v>
      </c>
      <c r="S121">
        <v>107</v>
      </c>
      <c r="T121">
        <v>118</v>
      </c>
      <c r="U121">
        <v>26</v>
      </c>
      <c r="V121">
        <v>9</v>
      </c>
      <c r="W121">
        <v>20</v>
      </c>
      <c r="X121">
        <v>18</v>
      </c>
      <c r="Y121">
        <v>32</v>
      </c>
      <c r="Z121">
        <v>36</v>
      </c>
      <c r="AA121">
        <v>11</v>
      </c>
      <c r="AB121" t="s">
        <v>32</v>
      </c>
      <c r="AC121" t="s">
        <v>32</v>
      </c>
      <c r="AD121" t="s">
        <v>32</v>
      </c>
      <c r="AE121" t="s">
        <v>32</v>
      </c>
      <c r="AF121" t="s">
        <v>32</v>
      </c>
      <c r="AG121">
        <v>7</v>
      </c>
      <c r="AH121">
        <f t="shared" si="2"/>
        <v>36032</v>
      </c>
    </row>
    <row r="122" spans="1:34" x14ac:dyDescent="0.25">
      <c r="A122">
        <v>269</v>
      </c>
      <c r="B122" t="s">
        <v>163</v>
      </c>
      <c r="C122" t="s">
        <v>31</v>
      </c>
      <c r="D122" t="str">
        <f>HLOOKUP(MAX(F122:R122),F122:$R$390,A122,FALSE)</f>
        <v>VVD</v>
      </c>
      <c r="E122" t="str">
        <f>HLOOKUP(LARGE((F122:R122),2),F122:$R$390,A122,FALSE)</f>
        <v>PVV</v>
      </c>
      <c r="F122">
        <v>4534</v>
      </c>
      <c r="G122">
        <v>2881</v>
      </c>
      <c r="H122">
        <v>2132</v>
      </c>
      <c r="I122">
        <v>2407</v>
      </c>
      <c r="J122">
        <v>1900</v>
      </c>
      <c r="K122">
        <v>1723</v>
      </c>
      <c r="L122">
        <v>1535</v>
      </c>
      <c r="M122">
        <v>1162</v>
      </c>
      <c r="N122">
        <v>655</v>
      </c>
      <c r="O122">
        <v>633</v>
      </c>
      <c r="P122">
        <v>472</v>
      </c>
      <c r="Q122">
        <v>1066</v>
      </c>
      <c r="R122">
        <v>403</v>
      </c>
      <c r="S122">
        <v>68</v>
      </c>
      <c r="T122">
        <v>52</v>
      </c>
      <c r="U122">
        <v>16</v>
      </c>
      <c r="V122">
        <v>3</v>
      </c>
      <c r="W122">
        <v>10</v>
      </c>
      <c r="X122">
        <v>11</v>
      </c>
      <c r="Y122">
        <v>19</v>
      </c>
      <c r="Z122">
        <v>19</v>
      </c>
      <c r="AA122">
        <v>2</v>
      </c>
      <c r="AB122">
        <v>38</v>
      </c>
      <c r="AC122">
        <v>4</v>
      </c>
      <c r="AD122" t="s">
        <v>32</v>
      </c>
      <c r="AE122">
        <v>0</v>
      </c>
      <c r="AF122" t="s">
        <v>32</v>
      </c>
      <c r="AG122">
        <v>4</v>
      </c>
      <c r="AH122">
        <f t="shared" si="2"/>
        <v>21749</v>
      </c>
    </row>
    <row r="123" spans="1:34" x14ac:dyDescent="0.25">
      <c r="A123">
        <v>268</v>
      </c>
      <c r="B123" t="s">
        <v>164</v>
      </c>
      <c r="C123" t="s">
        <v>31</v>
      </c>
      <c r="D123" t="str">
        <f>HLOOKUP(MAX(F123:R123),F123:$R$390,A123,FALSE)</f>
        <v>VVD</v>
      </c>
      <c r="E123" t="str">
        <f>HLOOKUP(LARGE((F123:R123),2),F123:$R$390,A123,FALSE)</f>
        <v>D66</v>
      </c>
      <c r="F123">
        <v>7349</v>
      </c>
      <c r="G123">
        <v>5467</v>
      </c>
      <c r="H123">
        <v>4390</v>
      </c>
      <c r="I123">
        <v>5699</v>
      </c>
      <c r="J123">
        <v>3183</v>
      </c>
      <c r="K123">
        <v>4652</v>
      </c>
      <c r="L123">
        <v>2741</v>
      </c>
      <c r="M123">
        <v>2709</v>
      </c>
      <c r="N123">
        <v>1208</v>
      </c>
      <c r="O123">
        <v>1547</v>
      </c>
      <c r="P123">
        <v>1993</v>
      </c>
      <c r="Q123">
        <v>1737</v>
      </c>
      <c r="R123">
        <v>798</v>
      </c>
      <c r="S123">
        <v>191</v>
      </c>
      <c r="T123">
        <v>163</v>
      </c>
      <c r="U123">
        <v>29</v>
      </c>
      <c r="V123">
        <v>19</v>
      </c>
      <c r="W123" t="s">
        <v>32</v>
      </c>
      <c r="X123">
        <v>20</v>
      </c>
      <c r="Y123">
        <v>77</v>
      </c>
      <c r="Z123">
        <v>49</v>
      </c>
      <c r="AA123">
        <v>32</v>
      </c>
      <c r="AB123">
        <v>43</v>
      </c>
      <c r="AC123">
        <v>6</v>
      </c>
      <c r="AD123" t="s">
        <v>32</v>
      </c>
      <c r="AE123">
        <v>7</v>
      </c>
      <c r="AF123" t="s">
        <v>32</v>
      </c>
      <c r="AG123">
        <v>8</v>
      </c>
      <c r="AH123">
        <f t="shared" si="2"/>
        <v>44117</v>
      </c>
    </row>
    <row r="124" spans="1:34" x14ac:dyDescent="0.25">
      <c r="A124">
        <v>267</v>
      </c>
      <c r="B124" t="s">
        <v>165</v>
      </c>
      <c r="C124" t="s">
        <v>34</v>
      </c>
      <c r="D124" t="str">
        <f>HLOOKUP(MAX(F124:R124),F124:$R$390,A124,FALSE)</f>
        <v>VVD</v>
      </c>
      <c r="E124" t="str">
        <f>HLOOKUP(LARGE((F124:R124),2),F124:$R$390,A124,FALSE)</f>
        <v>SP</v>
      </c>
      <c r="F124">
        <v>1826</v>
      </c>
      <c r="G124">
        <v>1131</v>
      </c>
      <c r="H124">
        <v>1188</v>
      </c>
      <c r="I124">
        <v>911</v>
      </c>
      <c r="J124">
        <v>1265</v>
      </c>
      <c r="K124">
        <v>521</v>
      </c>
      <c r="L124">
        <v>339</v>
      </c>
      <c r="M124">
        <v>50</v>
      </c>
      <c r="N124">
        <v>262</v>
      </c>
      <c r="O124">
        <v>206</v>
      </c>
      <c r="P124">
        <v>10</v>
      </c>
      <c r="Q124">
        <v>6</v>
      </c>
      <c r="R124">
        <v>127</v>
      </c>
      <c r="S124">
        <v>36</v>
      </c>
      <c r="T124">
        <v>25</v>
      </c>
      <c r="U124">
        <v>2</v>
      </c>
      <c r="V124">
        <v>8</v>
      </c>
      <c r="W124">
        <v>2</v>
      </c>
      <c r="X124">
        <v>5</v>
      </c>
      <c r="Y124">
        <v>6</v>
      </c>
      <c r="Z124">
        <v>9</v>
      </c>
      <c r="AA124">
        <v>2</v>
      </c>
      <c r="AB124" t="s">
        <v>32</v>
      </c>
      <c r="AC124">
        <v>2</v>
      </c>
      <c r="AD124" t="s">
        <v>32</v>
      </c>
      <c r="AE124">
        <v>2</v>
      </c>
      <c r="AF124" t="s">
        <v>32</v>
      </c>
      <c r="AG124">
        <v>1</v>
      </c>
      <c r="AH124">
        <f t="shared" si="2"/>
        <v>7942</v>
      </c>
    </row>
    <row r="125" spans="1:34" x14ac:dyDescent="0.25">
      <c r="A125">
        <v>266</v>
      </c>
      <c r="B125" t="s">
        <v>60</v>
      </c>
      <c r="C125" t="s">
        <v>60</v>
      </c>
      <c r="D125" t="str">
        <f>HLOOKUP(MAX(F125:R125),F125:$R$390,A125,FALSE)</f>
        <v>D66</v>
      </c>
      <c r="E125" t="str">
        <f>HLOOKUP(LARGE((F125:R125),2),F125:$R$390,A125,FALSE)</f>
        <v>GL</v>
      </c>
      <c r="F125">
        <v>17734</v>
      </c>
      <c r="G125">
        <v>8725</v>
      </c>
      <c r="H125">
        <v>8627</v>
      </c>
      <c r="I125">
        <v>26002</v>
      </c>
      <c r="J125">
        <v>14155</v>
      </c>
      <c r="K125">
        <v>24623</v>
      </c>
      <c r="L125">
        <v>10450</v>
      </c>
      <c r="M125">
        <v>5770</v>
      </c>
      <c r="N125">
        <v>2180</v>
      </c>
      <c r="O125">
        <v>6737</v>
      </c>
      <c r="P125">
        <v>460</v>
      </c>
      <c r="Q125">
        <v>501</v>
      </c>
      <c r="R125">
        <v>2223</v>
      </c>
      <c r="S125">
        <v>278</v>
      </c>
      <c r="T125">
        <v>957</v>
      </c>
      <c r="U125">
        <v>211</v>
      </c>
      <c r="V125">
        <v>83</v>
      </c>
      <c r="W125">
        <v>87</v>
      </c>
      <c r="X125">
        <v>119</v>
      </c>
      <c r="Y125">
        <v>138</v>
      </c>
      <c r="Z125">
        <v>136</v>
      </c>
      <c r="AA125">
        <v>72</v>
      </c>
      <c r="AB125" t="s">
        <v>32</v>
      </c>
      <c r="AC125">
        <v>33</v>
      </c>
      <c r="AD125" t="s">
        <v>32</v>
      </c>
      <c r="AE125" t="s">
        <v>32</v>
      </c>
      <c r="AF125" t="s">
        <v>32</v>
      </c>
      <c r="AG125">
        <v>44</v>
      </c>
      <c r="AH125">
        <f t="shared" si="2"/>
        <v>130345</v>
      </c>
    </row>
    <row r="126" spans="1:34" x14ac:dyDescent="0.25">
      <c r="A126">
        <v>265</v>
      </c>
      <c r="B126" t="s">
        <v>166</v>
      </c>
      <c r="C126" t="s">
        <v>60</v>
      </c>
      <c r="D126" t="str">
        <f>HLOOKUP(MAX(F126:R126),F126:$R$390,A126,FALSE)</f>
        <v>CDA</v>
      </c>
      <c r="E126" t="str">
        <f>HLOOKUP(LARGE((F126:R126),2),F126:$R$390,A126,FALSE)</f>
        <v>VVD</v>
      </c>
      <c r="F126">
        <v>1063</v>
      </c>
      <c r="G126">
        <v>867</v>
      </c>
      <c r="H126">
        <v>2052</v>
      </c>
      <c r="I126">
        <v>497</v>
      </c>
      <c r="J126">
        <v>781</v>
      </c>
      <c r="K126">
        <v>413</v>
      </c>
      <c r="L126">
        <v>342</v>
      </c>
      <c r="M126">
        <v>809</v>
      </c>
      <c r="N126">
        <v>185</v>
      </c>
      <c r="O126">
        <v>132</v>
      </c>
      <c r="P126">
        <v>175</v>
      </c>
      <c r="Q126">
        <v>1</v>
      </c>
      <c r="R126">
        <v>144</v>
      </c>
      <c r="S126">
        <v>28</v>
      </c>
      <c r="T126">
        <v>20</v>
      </c>
      <c r="U126">
        <v>0</v>
      </c>
      <c r="V126">
        <v>4</v>
      </c>
      <c r="W126">
        <v>5</v>
      </c>
      <c r="X126">
        <v>7</v>
      </c>
      <c r="Y126">
        <v>9</v>
      </c>
      <c r="Z126">
        <v>16</v>
      </c>
      <c r="AA126">
        <v>1</v>
      </c>
      <c r="AB126" t="s">
        <v>32</v>
      </c>
      <c r="AC126">
        <v>0</v>
      </c>
      <c r="AD126" t="s">
        <v>32</v>
      </c>
      <c r="AE126" t="s">
        <v>32</v>
      </c>
      <c r="AF126" t="s">
        <v>32</v>
      </c>
      <c r="AG126">
        <v>3</v>
      </c>
      <c r="AH126">
        <f t="shared" si="2"/>
        <v>7554</v>
      </c>
    </row>
    <row r="127" spans="1:34" x14ac:dyDescent="0.25">
      <c r="A127">
        <v>264</v>
      </c>
      <c r="B127" t="s">
        <v>167</v>
      </c>
      <c r="C127" t="s">
        <v>70</v>
      </c>
      <c r="D127" t="str">
        <f>HLOOKUP(MAX(F127:R127),F127:$R$390,A127,FALSE)</f>
        <v>CDA</v>
      </c>
      <c r="E127" t="str">
        <f>HLOOKUP(LARGE((F127:R127),2),F127:$R$390,A127,FALSE)</f>
        <v>PVV</v>
      </c>
      <c r="F127">
        <v>1704</v>
      </c>
      <c r="G127">
        <v>1788</v>
      </c>
      <c r="H127">
        <v>1862</v>
      </c>
      <c r="I127">
        <v>926</v>
      </c>
      <c r="J127">
        <v>1195</v>
      </c>
      <c r="K127">
        <v>855</v>
      </c>
      <c r="L127">
        <v>428</v>
      </c>
      <c r="M127">
        <v>68</v>
      </c>
      <c r="N127">
        <v>505</v>
      </c>
      <c r="O127">
        <v>288</v>
      </c>
      <c r="P127">
        <v>30</v>
      </c>
      <c r="Q127">
        <v>11</v>
      </c>
      <c r="R127">
        <v>167</v>
      </c>
      <c r="S127">
        <v>21</v>
      </c>
      <c r="T127">
        <v>20</v>
      </c>
      <c r="U127">
        <v>2</v>
      </c>
      <c r="V127">
        <v>4</v>
      </c>
      <c r="W127" t="s">
        <v>32</v>
      </c>
      <c r="X127">
        <v>8</v>
      </c>
      <c r="Y127">
        <v>9</v>
      </c>
      <c r="Z127">
        <v>18</v>
      </c>
      <c r="AA127">
        <v>7</v>
      </c>
      <c r="AB127" t="s">
        <v>32</v>
      </c>
      <c r="AC127">
        <v>2</v>
      </c>
      <c r="AD127" t="s">
        <v>32</v>
      </c>
      <c r="AE127" t="s">
        <v>32</v>
      </c>
      <c r="AF127" t="s">
        <v>32</v>
      </c>
      <c r="AG127">
        <v>2</v>
      </c>
      <c r="AH127">
        <f t="shared" si="2"/>
        <v>9920</v>
      </c>
    </row>
    <row r="128" spans="1:34" x14ac:dyDescent="0.25">
      <c r="A128">
        <v>263</v>
      </c>
      <c r="B128" t="s">
        <v>168</v>
      </c>
      <c r="C128" t="s">
        <v>48</v>
      </c>
      <c r="D128" t="str">
        <f>HLOOKUP(MAX(F128:R128),F128:$R$390,A128,FALSE)</f>
        <v>CDA</v>
      </c>
      <c r="E128" t="str">
        <f>HLOOKUP(LARGE((F128:R128),2),F128:$R$390,A128,FALSE)</f>
        <v>VVD</v>
      </c>
      <c r="F128">
        <v>3830</v>
      </c>
      <c r="G128">
        <v>1792</v>
      </c>
      <c r="H128">
        <v>3908</v>
      </c>
      <c r="I128">
        <v>1734</v>
      </c>
      <c r="J128">
        <v>1584</v>
      </c>
      <c r="K128">
        <v>806</v>
      </c>
      <c r="L128">
        <v>811</v>
      </c>
      <c r="M128">
        <v>171</v>
      </c>
      <c r="N128">
        <v>471</v>
      </c>
      <c r="O128">
        <v>253</v>
      </c>
      <c r="P128">
        <v>32</v>
      </c>
      <c r="Q128">
        <v>248</v>
      </c>
      <c r="R128">
        <v>247</v>
      </c>
      <c r="S128">
        <v>58</v>
      </c>
      <c r="T128">
        <v>29</v>
      </c>
      <c r="U128">
        <v>2</v>
      </c>
      <c r="V128">
        <v>4</v>
      </c>
      <c r="W128">
        <v>5</v>
      </c>
      <c r="X128">
        <v>3</v>
      </c>
      <c r="Y128">
        <v>11</v>
      </c>
      <c r="Z128">
        <v>17</v>
      </c>
      <c r="AA128">
        <v>11</v>
      </c>
      <c r="AB128" t="s">
        <v>32</v>
      </c>
      <c r="AC128" t="s">
        <v>32</v>
      </c>
      <c r="AD128" t="s">
        <v>32</v>
      </c>
      <c r="AE128" t="s">
        <v>32</v>
      </c>
      <c r="AF128" t="s">
        <v>32</v>
      </c>
      <c r="AG128">
        <v>5</v>
      </c>
      <c r="AH128">
        <f t="shared" si="2"/>
        <v>16032</v>
      </c>
    </row>
    <row r="129" spans="1:34" x14ac:dyDescent="0.25">
      <c r="A129">
        <v>262</v>
      </c>
      <c r="B129" t="s">
        <v>169</v>
      </c>
      <c r="C129" t="s">
        <v>34</v>
      </c>
      <c r="D129" t="str">
        <f>HLOOKUP(MAX(F129:R129),F129:$R$390,A129,FALSE)</f>
        <v>VVD</v>
      </c>
      <c r="E129" t="str">
        <f>HLOOKUP(LARGE((F129:R129),2),F129:$R$390,A129,FALSE)</f>
        <v>CDA</v>
      </c>
      <c r="F129">
        <v>2546</v>
      </c>
      <c r="G129">
        <v>908</v>
      </c>
      <c r="H129">
        <v>1754</v>
      </c>
      <c r="I129">
        <v>1034</v>
      </c>
      <c r="J129">
        <v>911</v>
      </c>
      <c r="K129">
        <v>622</v>
      </c>
      <c r="L129">
        <v>341</v>
      </c>
      <c r="M129">
        <v>73</v>
      </c>
      <c r="N129">
        <v>324</v>
      </c>
      <c r="O129">
        <v>203</v>
      </c>
      <c r="P129">
        <v>16</v>
      </c>
      <c r="Q129">
        <v>9</v>
      </c>
      <c r="R129">
        <v>104</v>
      </c>
      <c r="S129">
        <v>29</v>
      </c>
      <c r="T129">
        <v>17</v>
      </c>
      <c r="U129">
        <v>2</v>
      </c>
      <c r="V129">
        <v>4</v>
      </c>
      <c r="W129">
        <v>20</v>
      </c>
      <c r="X129">
        <v>3</v>
      </c>
      <c r="Y129">
        <v>14</v>
      </c>
      <c r="Z129">
        <v>6</v>
      </c>
      <c r="AA129">
        <v>2</v>
      </c>
      <c r="AB129" t="s">
        <v>32</v>
      </c>
      <c r="AC129">
        <v>0</v>
      </c>
      <c r="AD129" t="s">
        <v>32</v>
      </c>
      <c r="AE129">
        <v>0</v>
      </c>
      <c r="AF129" t="s">
        <v>32</v>
      </c>
      <c r="AG129">
        <v>2</v>
      </c>
      <c r="AH129">
        <f t="shared" si="2"/>
        <v>8944</v>
      </c>
    </row>
    <row r="130" spans="1:34" x14ac:dyDescent="0.25">
      <c r="A130">
        <v>261</v>
      </c>
      <c r="B130" t="s">
        <v>170</v>
      </c>
      <c r="C130" t="s">
        <v>39</v>
      </c>
      <c r="D130" t="str">
        <f>HLOOKUP(MAX(F130:R130),F130:$R$390,A130,FALSE)</f>
        <v>VVD</v>
      </c>
      <c r="E130" t="str">
        <f>HLOOKUP(LARGE((F130:R130),2),F130:$R$390,A130,FALSE)</f>
        <v>D66</v>
      </c>
      <c r="F130">
        <v>18398</v>
      </c>
      <c r="G130">
        <v>8945</v>
      </c>
      <c r="H130">
        <v>5861</v>
      </c>
      <c r="I130">
        <v>17204</v>
      </c>
      <c r="J130">
        <v>6737</v>
      </c>
      <c r="K130">
        <v>15066</v>
      </c>
      <c r="L130">
        <v>7546</v>
      </c>
      <c r="M130">
        <v>1703</v>
      </c>
      <c r="N130">
        <v>2663</v>
      </c>
      <c r="O130">
        <v>5363</v>
      </c>
      <c r="P130">
        <v>217</v>
      </c>
      <c r="Q130">
        <v>3148</v>
      </c>
      <c r="R130">
        <v>1822</v>
      </c>
      <c r="S130">
        <v>229</v>
      </c>
      <c r="T130">
        <v>464</v>
      </c>
      <c r="U130">
        <v>190</v>
      </c>
      <c r="V130">
        <v>54</v>
      </c>
      <c r="W130">
        <v>48</v>
      </c>
      <c r="X130">
        <v>93</v>
      </c>
      <c r="Y130">
        <v>140</v>
      </c>
      <c r="Z130">
        <v>113</v>
      </c>
      <c r="AA130">
        <v>70</v>
      </c>
      <c r="AB130" t="s">
        <v>32</v>
      </c>
      <c r="AC130" t="s">
        <v>32</v>
      </c>
      <c r="AD130" t="s">
        <v>32</v>
      </c>
      <c r="AE130" t="s">
        <v>32</v>
      </c>
      <c r="AF130" t="s">
        <v>32</v>
      </c>
      <c r="AG130">
        <v>34</v>
      </c>
      <c r="AH130">
        <f t="shared" si="2"/>
        <v>96108</v>
      </c>
    </row>
    <row r="131" spans="1:34" x14ac:dyDescent="0.25">
      <c r="A131">
        <v>260</v>
      </c>
      <c r="B131" t="s">
        <v>171</v>
      </c>
      <c r="C131" t="s">
        <v>39</v>
      </c>
      <c r="D131" t="str">
        <f>HLOOKUP(MAX(F131:R131),F131:$R$390,A131,FALSE)</f>
        <v>VVD</v>
      </c>
      <c r="E131" t="str">
        <f>HLOOKUP(LARGE((F131:R131),2),F131:$R$390,A131,FALSE)</f>
        <v>D66</v>
      </c>
      <c r="F131">
        <v>1128</v>
      </c>
      <c r="G131">
        <v>451</v>
      </c>
      <c r="H131">
        <v>421</v>
      </c>
      <c r="I131">
        <v>474</v>
      </c>
      <c r="J131">
        <v>215</v>
      </c>
      <c r="K131">
        <v>346</v>
      </c>
      <c r="L131">
        <v>231</v>
      </c>
      <c r="M131">
        <v>44</v>
      </c>
      <c r="N131">
        <v>118</v>
      </c>
      <c r="O131">
        <v>144</v>
      </c>
      <c r="P131">
        <v>8</v>
      </c>
      <c r="Q131">
        <v>18</v>
      </c>
      <c r="R131">
        <v>86</v>
      </c>
      <c r="S131">
        <v>24</v>
      </c>
      <c r="T131">
        <v>17</v>
      </c>
      <c r="U131">
        <v>4</v>
      </c>
      <c r="V131">
        <v>3</v>
      </c>
      <c r="W131">
        <v>4</v>
      </c>
      <c r="X131">
        <v>3</v>
      </c>
      <c r="Y131">
        <v>0</v>
      </c>
      <c r="Z131">
        <v>11</v>
      </c>
      <c r="AA131">
        <v>2</v>
      </c>
      <c r="AB131" t="s">
        <v>32</v>
      </c>
      <c r="AC131" t="s">
        <v>32</v>
      </c>
      <c r="AD131" t="s">
        <v>32</v>
      </c>
      <c r="AE131" t="s">
        <v>32</v>
      </c>
      <c r="AF131" t="s">
        <v>32</v>
      </c>
      <c r="AG131">
        <v>1</v>
      </c>
      <c r="AH131">
        <f t="shared" ref="AH131:AH194" si="3">SUM(F131:AG131)</f>
        <v>3753</v>
      </c>
    </row>
    <row r="132" spans="1:34" x14ac:dyDescent="0.25">
      <c r="A132">
        <v>259</v>
      </c>
      <c r="B132" t="s">
        <v>172</v>
      </c>
      <c r="C132" t="s">
        <v>39</v>
      </c>
      <c r="D132" t="str">
        <f>HLOOKUP(MAX(F132:R132),F132:$R$390,A132,FALSE)</f>
        <v>VVD</v>
      </c>
      <c r="E132" t="str">
        <f>HLOOKUP(LARGE((F132:R132),2),F132:$R$390,A132,FALSE)</f>
        <v>PVV</v>
      </c>
      <c r="F132">
        <v>26357</v>
      </c>
      <c r="G132">
        <v>12098</v>
      </c>
      <c r="H132">
        <v>9157</v>
      </c>
      <c r="I132">
        <v>10886</v>
      </c>
      <c r="J132">
        <v>5128</v>
      </c>
      <c r="K132">
        <v>6564</v>
      </c>
      <c r="L132">
        <v>4451</v>
      </c>
      <c r="M132">
        <v>2224</v>
      </c>
      <c r="N132">
        <v>3302</v>
      </c>
      <c r="O132">
        <v>2802</v>
      </c>
      <c r="P132">
        <v>655</v>
      </c>
      <c r="Q132">
        <v>1364</v>
      </c>
      <c r="R132">
        <v>2069</v>
      </c>
      <c r="S132">
        <v>470</v>
      </c>
      <c r="T132">
        <v>327</v>
      </c>
      <c r="U132">
        <v>272</v>
      </c>
      <c r="V132">
        <v>44</v>
      </c>
      <c r="W132">
        <v>82</v>
      </c>
      <c r="X132">
        <v>81</v>
      </c>
      <c r="Y132">
        <v>162</v>
      </c>
      <c r="Z132">
        <v>121</v>
      </c>
      <c r="AA132">
        <v>69</v>
      </c>
      <c r="AB132" t="s">
        <v>32</v>
      </c>
      <c r="AC132" t="s">
        <v>32</v>
      </c>
      <c r="AD132" t="s">
        <v>32</v>
      </c>
      <c r="AE132" t="s">
        <v>32</v>
      </c>
      <c r="AF132" t="s">
        <v>32</v>
      </c>
      <c r="AG132">
        <v>23</v>
      </c>
      <c r="AH132">
        <f t="shared" si="3"/>
        <v>88708</v>
      </c>
    </row>
    <row r="133" spans="1:34" x14ac:dyDescent="0.25">
      <c r="A133">
        <v>258</v>
      </c>
      <c r="B133" t="s">
        <v>173</v>
      </c>
      <c r="C133" t="s">
        <v>34</v>
      </c>
      <c r="D133" t="str">
        <f>HLOOKUP(MAX(F133:R133),F133:$R$390,A133,FALSE)</f>
        <v>VVD</v>
      </c>
      <c r="E133" t="str">
        <f>HLOOKUP(LARGE((F133:R133),2),F133:$R$390,A133,FALSE)</f>
        <v>PVV</v>
      </c>
      <c r="F133">
        <v>4742</v>
      </c>
      <c r="G133">
        <v>3630</v>
      </c>
      <c r="H133">
        <v>2496</v>
      </c>
      <c r="I133">
        <v>1497</v>
      </c>
      <c r="J133">
        <v>2222</v>
      </c>
      <c r="K133">
        <v>1006</v>
      </c>
      <c r="L133">
        <v>630</v>
      </c>
      <c r="M133">
        <v>146</v>
      </c>
      <c r="N133">
        <v>715</v>
      </c>
      <c r="O133">
        <v>376</v>
      </c>
      <c r="P133">
        <v>33</v>
      </c>
      <c r="Q133">
        <v>233</v>
      </c>
      <c r="R133">
        <v>286</v>
      </c>
      <c r="S133">
        <v>55</v>
      </c>
      <c r="T133">
        <v>44</v>
      </c>
      <c r="U133">
        <v>4</v>
      </c>
      <c r="V133">
        <v>1</v>
      </c>
      <c r="W133">
        <v>14</v>
      </c>
      <c r="X133">
        <v>6</v>
      </c>
      <c r="Y133">
        <v>24</v>
      </c>
      <c r="Z133">
        <v>28</v>
      </c>
      <c r="AA133">
        <v>8</v>
      </c>
      <c r="AB133">
        <v>5</v>
      </c>
      <c r="AC133">
        <v>4</v>
      </c>
      <c r="AD133" t="s">
        <v>32</v>
      </c>
      <c r="AE133">
        <v>1</v>
      </c>
      <c r="AF133" t="s">
        <v>32</v>
      </c>
      <c r="AG133">
        <v>9</v>
      </c>
      <c r="AH133">
        <f t="shared" si="3"/>
        <v>18215</v>
      </c>
    </row>
    <row r="134" spans="1:34" x14ac:dyDescent="0.25">
      <c r="A134">
        <v>257</v>
      </c>
      <c r="B134" t="s">
        <v>174</v>
      </c>
      <c r="C134" t="s">
        <v>48</v>
      </c>
      <c r="D134" t="str">
        <f>HLOOKUP(MAX(F134:R134),F134:$R$390,A134,FALSE)</f>
        <v>CDA</v>
      </c>
      <c r="E134" t="str">
        <f>HLOOKUP(LARGE((F134:R134),2),F134:$R$390,A134,FALSE)</f>
        <v>VVD</v>
      </c>
      <c r="F134">
        <v>6677</v>
      </c>
      <c r="G134">
        <v>4323</v>
      </c>
      <c r="H134">
        <v>9995</v>
      </c>
      <c r="I134">
        <v>2662</v>
      </c>
      <c r="J134">
        <v>3353</v>
      </c>
      <c r="K134">
        <v>1551</v>
      </c>
      <c r="L134">
        <v>1707</v>
      </c>
      <c r="M134">
        <v>4914</v>
      </c>
      <c r="N134">
        <v>1165</v>
      </c>
      <c r="O134">
        <v>530</v>
      </c>
      <c r="P134">
        <v>755</v>
      </c>
      <c r="Q134">
        <v>30</v>
      </c>
      <c r="R134">
        <v>641</v>
      </c>
      <c r="S134">
        <v>133</v>
      </c>
      <c r="T134">
        <v>74</v>
      </c>
      <c r="U134">
        <v>9</v>
      </c>
      <c r="V134">
        <v>16</v>
      </c>
      <c r="W134">
        <v>30</v>
      </c>
      <c r="X134">
        <v>15</v>
      </c>
      <c r="Y134">
        <v>34</v>
      </c>
      <c r="Z134">
        <v>54</v>
      </c>
      <c r="AA134">
        <v>34</v>
      </c>
      <c r="AB134" t="s">
        <v>32</v>
      </c>
      <c r="AC134" t="s">
        <v>32</v>
      </c>
      <c r="AD134" t="s">
        <v>32</v>
      </c>
      <c r="AE134" t="s">
        <v>32</v>
      </c>
      <c r="AF134" t="s">
        <v>32</v>
      </c>
      <c r="AG134">
        <v>10</v>
      </c>
      <c r="AH134">
        <f t="shared" si="3"/>
        <v>38712</v>
      </c>
    </row>
    <row r="135" spans="1:34" x14ac:dyDescent="0.25">
      <c r="A135">
        <v>256</v>
      </c>
      <c r="B135" t="s">
        <v>175</v>
      </c>
      <c r="C135" t="s">
        <v>41</v>
      </c>
      <c r="D135" t="str">
        <f>HLOOKUP(MAX(F135:R135),F135:$R$390,A135,FALSE)</f>
        <v>VVD</v>
      </c>
      <c r="E135" t="str">
        <f>HLOOKUP(LARGE((F135:R135),2),F135:$R$390,A135,FALSE)</f>
        <v>CDA</v>
      </c>
      <c r="F135">
        <v>6664</v>
      </c>
      <c r="G135">
        <v>3145</v>
      </c>
      <c r="H135">
        <v>4965</v>
      </c>
      <c r="I135">
        <v>2469</v>
      </c>
      <c r="J135">
        <v>1623</v>
      </c>
      <c r="K135">
        <v>1880</v>
      </c>
      <c r="L135">
        <v>1215</v>
      </c>
      <c r="M135">
        <v>2763</v>
      </c>
      <c r="N135">
        <v>744</v>
      </c>
      <c r="O135">
        <v>706</v>
      </c>
      <c r="P135">
        <v>788</v>
      </c>
      <c r="Q135">
        <v>1137</v>
      </c>
      <c r="R135">
        <v>453</v>
      </c>
      <c r="S135">
        <v>95</v>
      </c>
      <c r="T135">
        <v>77</v>
      </c>
      <c r="U135">
        <v>11</v>
      </c>
      <c r="V135">
        <v>18</v>
      </c>
      <c r="W135">
        <v>14</v>
      </c>
      <c r="X135">
        <v>21</v>
      </c>
      <c r="Y135">
        <v>47</v>
      </c>
      <c r="Z135">
        <v>41</v>
      </c>
      <c r="AA135">
        <v>9</v>
      </c>
      <c r="AB135">
        <v>22</v>
      </c>
      <c r="AC135">
        <v>3</v>
      </c>
      <c r="AD135">
        <v>6</v>
      </c>
      <c r="AE135">
        <v>0</v>
      </c>
      <c r="AF135" t="s">
        <v>32</v>
      </c>
      <c r="AG135">
        <v>1</v>
      </c>
      <c r="AH135">
        <f t="shared" si="3"/>
        <v>28917</v>
      </c>
    </row>
    <row r="136" spans="1:34" x14ac:dyDescent="0.25">
      <c r="A136">
        <v>255</v>
      </c>
      <c r="B136" t="s">
        <v>176</v>
      </c>
      <c r="C136" t="s">
        <v>31</v>
      </c>
      <c r="D136" t="str">
        <f>HLOOKUP(MAX(F136:R136),F136:$R$390,A136,FALSE)</f>
        <v>SGP</v>
      </c>
      <c r="E136" t="str">
        <f>HLOOKUP(LARGE((F136:R136),2),F136:$R$390,A136,FALSE)</f>
        <v>CU</v>
      </c>
      <c r="F136">
        <v>1826</v>
      </c>
      <c r="G136">
        <v>1326</v>
      </c>
      <c r="H136">
        <v>1734</v>
      </c>
      <c r="I136">
        <v>568</v>
      </c>
      <c r="J136">
        <v>616</v>
      </c>
      <c r="K136">
        <v>292</v>
      </c>
      <c r="L136">
        <v>407</v>
      </c>
      <c r="M136">
        <v>1921</v>
      </c>
      <c r="N136">
        <v>229</v>
      </c>
      <c r="O136">
        <v>148</v>
      </c>
      <c r="P136">
        <v>2358</v>
      </c>
      <c r="Q136">
        <v>20</v>
      </c>
      <c r="R136">
        <v>160</v>
      </c>
      <c r="S136">
        <v>21</v>
      </c>
      <c r="T136">
        <v>24</v>
      </c>
      <c r="U136">
        <v>1</v>
      </c>
      <c r="V136">
        <v>0</v>
      </c>
      <c r="W136">
        <v>3</v>
      </c>
      <c r="X136">
        <v>4</v>
      </c>
      <c r="Y136">
        <v>13</v>
      </c>
      <c r="Z136">
        <v>12</v>
      </c>
      <c r="AA136">
        <v>6</v>
      </c>
      <c r="AB136">
        <v>25</v>
      </c>
      <c r="AC136">
        <v>0</v>
      </c>
      <c r="AD136" t="s">
        <v>32</v>
      </c>
      <c r="AE136">
        <v>1</v>
      </c>
      <c r="AF136" t="s">
        <v>32</v>
      </c>
      <c r="AG136">
        <v>2</v>
      </c>
      <c r="AH136">
        <f t="shared" si="3"/>
        <v>11717</v>
      </c>
    </row>
    <row r="137" spans="1:34" x14ac:dyDescent="0.25">
      <c r="A137">
        <v>254</v>
      </c>
      <c r="B137" t="s">
        <v>177</v>
      </c>
      <c r="C137" t="s">
        <v>60</v>
      </c>
      <c r="D137" t="str">
        <f>HLOOKUP(MAX(F137:R137),F137:$R$390,A137,FALSE)</f>
        <v>VVD</v>
      </c>
      <c r="E137" t="str">
        <f>HLOOKUP(LARGE((F137:R137),2),F137:$R$390,A137,FALSE)</f>
        <v>D66</v>
      </c>
      <c r="F137">
        <v>2941</v>
      </c>
      <c r="G137">
        <v>656</v>
      </c>
      <c r="H137">
        <v>1527</v>
      </c>
      <c r="I137">
        <v>2301</v>
      </c>
      <c r="J137">
        <v>854</v>
      </c>
      <c r="K137">
        <v>1867</v>
      </c>
      <c r="L137">
        <v>1166</v>
      </c>
      <c r="M137">
        <v>767</v>
      </c>
      <c r="N137">
        <v>241</v>
      </c>
      <c r="O137">
        <v>559</v>
      </c>
      <c r="P137">
        <v>75</v>
      </c>
      <c r="Q137">
        <v>8</v>
      </c>
      <c r="R137">
        <v>196</v>
      </c>
      <c r="S137">
        <v>26</v>
      </c>
      <c r="T137">
        <v>34</v>
      </c>
      <c r="U137">
        <v>7</v>
      </c>
      <c r="V137">
        <v>2</v>
      </c>
      <c r="W137">
        <v>16</v>
      </c>
      <c r="X137">
        <v>6</v>
      </c>
      <c r="Y137">
        <v>19</v>
      </c>
      <c r="Z137">
        <v>14</v>
      </c>
      <c r="AA137">
        <v>15</v>
      </c>
      <c r="AB137" t="s">
        <v>32</v>
      </c>
      <c r="AC137">
        <v>3</v>
      </c>
      <c r="AD137" t="s">
        <v>32</v>
      </c>
      <c r="AE137" t="s">
        <v>32</v>
      </c>
      <c r="AF137" t="s">
        <v>32</v>
      </c>
      <c r="AG137">
        <v>8</v>
      </c>
      <c r="AH137">
        <f t="shared" si="3"/>
        <v>13308</v>
      </c>
    </row>
    <row r="138" spans="1:34" x14ac:dyDescent="0.25">
      <c r="A138">
        <v>253</v>
      </c>
      <c r="B138" t="s">
        <v>178</v>
      </c>
      <c r="C138" t="s">
        <v>43</v>
      </c>
      <c r="D138" t="str">
        <f>HLOOKUP(MAX(F138:R138),F138:$R$390,A138,FALSE)</f>
        <v>VVD</v>
      </c>
      <c r="E138" t="str">
        <f>HLOOKUP(LARGE((F138:R138),2),F138:$R$390,A138,FALSE)</f>
        <v>CDA</v>
      </c>
      <c r="F138">
        <v>1835</v>
      </c>
      <c r="G138">
        <v>1334</v>
      </c>
      <c r="H138">
        <v>1368</v>
      </c>
      <c r="I138">
        <v>862</v>
      </c>
      <c r="J138">
        <v>1225</v>
      </c>
      <c r="K138">
        <v>769</v>
      </c>
      <c r="L138">
        <v>847</v>
      </c>
      <c r="M138">
        <v>366</v>
      </c>
      <c r="N138">
        <v>440</v>
      </c>
      <c r="O138">
        <v>344</v>
      </c>
      <c r="P138">
        <v>48</v>
      </c>
      <c r="Q138">
        <v>15</v>
      </c>
      <c r="R138">
        <v>240</v>
      </c>
      <c r="S138">
        <v>47</v>
      </c>
      <c r="T138">
        <v>31</v>
      </c>
      <c r="U138" t="s">
        <v>32</v>
      </c>
      <c r="V138">
        <v>1</v>
      </c>
      <c r="W138">
        <v>8</v>
      </c>
      <c r="X138" t="s">
        <v>32</v>
      </c>
      <c r="Y138">
        <v>42</v>
      </c>
      <c r="Z138">
        <v>16</v>
      </c>
      <c r="AA138">
        <v>14</v>
      </c>
      <c r="AB138" t="s">
        <v>32</v>
      </c>
      <c r="AC138">
        <v>0</v>
      </c>
      <c r="AD138" t="s">
        <v>32</v>
      </c>
      <c r="AE138" t="s">
        <v>32</v>
      </c>
      <c r="AF138" t="s">
        <v>32</v>
      </c>
      <c r="AG138">
        <v>1</v>
      </c>
      <c r="AH138">
        <f t="shared" si="3"/>
        <v>9853</v>
      </c>
    </row>
    <row r="139" spans="1:34" x14ac:dyDescent="0.25">
      <c r="A139">
        <v>252</v>
      </c>
      <c r="B139" t="s">
        <v>179</v>
      </c>
      <c r="C139" t="s">
        <v>41</v>
      </c>
      <c r="D139" t="str">
        <f>HLOOKUP(MAX(F139:R139),F139:$R$390,A139,FALSE)</f>
        <v>CDA</v>
      </c>
      <c r="E139" t="str">
        <f>HLOOKUP(LARGE((F139:R139),2),F139:$R$390,A139,FALSE)</f>
        <v>VVD</v>
      </c>
      <c r="F139">
        <v>1512</v>
      </c>
      <c r="G139">
        <v>658</v>
      </c>
      <c r="H139">
        <v>1526</v>
      </c>
      <c r="I139">
        <v>827</v>
      </c>
      <c r="J139">
        <v>584</v>
      </c>
      <c r="K139">
        <v>452</v>
      </c>
      <c r="L139">
        <v>563</v>
      </c>
      <c r="M139">
        <v>1342</v>
      </c>
      <c r="N139">
        <v>169</v>
      </c>
      <c r="O139">
        <v>132</v>
      </c>
      <c r="P139">
        <v>180</v>
      </c>
      <c r="Q139">
        <v>21</v>
      </c>
      <c r="R139">
        <v>92</v>
      </c>
      <c r="S139">
        <v>25</v>
      </c>
      <c r="T139">
        <v>12</v>
      </c>
      <c r="U139">
        <v>2</v>
      </c>
      <c r="V139">
        <v>1</v>
      </c>
      <c r="W139">
        <v>2</v>
      </c>
      <c r="X139">
        <v>1</v>
      </c>
      <c r="Y139">
        <v>4</v>
      </c>
      <c r="Z139">
        <v>4</v>
      </c>
      <c r="AA139">
        <v>2</v>
      </c>
      <c r="AB139">
        <v>26</v>
      </c>
      <c r="AC139">
        <v>0</v>
      </c>
      <c r="AD139">
        <v>3</v>
      </c>
      <c r="AE139">
        <v>0</v>
      </c>
      <c r="AF139" t="s">
        <v>32</v>
      </c>
      <c r="AG139">
        <v>0</v>
      </c>
      <c r="AH139">
        <f t="shared" si="3"/>
        <v>8140</v>
      </c>
    </row>
    <row r="140" spans="1:34" x14ac:dyDescent="0.25">
      <c r="A140">
        <v>251</v>
      </c>
      <c r="B140" t="s">
        <v>180</v>
      </c>
      <c r="C140" t="s">
        <v>39</v>
      </c>
      <c r="D140" t="str">
        <f>HLOOKUP(MAX(F140:R140),F140:$R$390,A140,FALSE)</f>
        <v>VVD</v>
      </c>
      <c r="E140" t="str">
        <f>HLOOKUP(LARGE((F140:R140),2),F140:$R$390,A140,FALSE)</f>
        <v>PVV</v>
      </c>
      <c r="F140">
        <v>6120</v>
      </c>
      <c r="G140">
        <v>3254</v>
      </c>
      <c r="H140">
        <v>2896</v>
      </c>
      <c r="I140">
        <v>3053</v>
      </c>
      <c r="J140">
        <v>2345</v>
      </c>
      <c r="K140">
        <v>2334</v>
      </c>
      <c r="L140">
        <v>1539</v>
      </c>
      <c r="M140">
        <v>355</v>
      </c>
      <c r="N140">
        <v>1043</v>
      </c>
      <c r="O140">
        <v>809</v>
      </c>
      <c r="P140">
        <v>47</v>
      </c>
      <c r="Q140">
        <v>362</v>
      </c>
      <c r="R140">
        <v>589</v>
      </c>
      <c r="S140">
        <v>135</v>
      </c>
      <c r="T140">
        <v>78</v>
      </c>
      <c r="U140">
        <v>33</v>
      </c>
      <c r="V140">
        <v>6</v>
      </c>
      <c r="W140">
        <v>24</v>
      </c>
      <c r="X140">
        <v>19</v>
      </c>
      <c r="Y140">
        <v>26</v>
      </c>
      <c r="Z140">
        <v>23</v>
      </c>
      <c r="AA140">
        <v>32</v>
      </c>
      <c r="AB140" t="s">
        <v>32</v>
      </c>
      <c r="AC140" t="s">
        <v>32</v>
      </c>
      <c r="AD140" t="s">
        <v>32</v>
      </c>
      <c r="AE140" t="s">
        <v>32</v>
      </c>
      <c r="AF140" t="s">
        <v>32</v>
      </c>
      <c r="AG140">
        <v>9</v>
      </c>
      <c r="AH140">
        <f t="shared" si="3"/>
        <v>25131</v>
      </c>
    </row>
    <row r="141" spans="1:34" x14ac:dyDescent="0.25">
      <c r="A141">
        <v>250</v>
      </c>
      <c r="B141" t="s">
        <v>181</v>
      </c>
      <c r="C141" t="s">
        <v>39</v>
      </c>
      <c r="D141" t="str">
        <f>HLOOKUP(MAX(F141:R141),F141:$R$390,A141,FALSE)</f>
        <v>VVD</v>
      </c>
      <c r="E141" t="str">
        <f>HLOOKUP(LARGE((F141:R141),2),F141:$R$390,A141,FALSE)</f>
        <v>D66</v>
      </c>
      <c r="F141">
        <v>6482</v>
      </c>
      <c r="G141">
        <v>1061</v>
      </c>
      <c r="H141">
        <v>1810</v>
      </c>
      <c r="I141">
        <v>3344</v>
      </c>
      <c r="J141">
        <v>632</v>
      </c>
      <c r="K141">
        <v>1614</v>
      </c>
      <c r="L141">
        <v>1020</v>
      </c>
      <c r="M141">
        <v>287</v>
      </c>
      <c r="N141">
        <v>395</v>
      </c>
      <c r="O141">
        <v>689</v>
      </c>
      <c r="P141">
        <v>46</v>
      </c>
      <c r="Q141">
        <v>38</v>
      </c>
      <c r="R141">
        <v>303</v>
      </c>
      <c r="S141">
        <v>42</v>
      </c>
      <c r="T141">
        <v>35</v>
      </c>
      <c r="U141">
        <v>15</v>
      </c>
      <c r="V141">
        <v>22</v>
      </c>
      <c r="W141">
        <v>9</v>
      </c>
      <c r="X141">
        <v>12</v>
      </c>
      <c r="Y141">
        <v>9</v>
      </c>
      <c r="Z141">
        <v>12</v>
      </c>
      <c r="AA141">
        <v>6</v>
      </c>
      <c r="AB141" t="s">
        <v>32</v>
      </c>
      <c r="AC141" t="s">
        <v>32</v>
      </c>
      <c r="AD141" t="s">
        <v>32</v>
      </c>
      <c r="AE141" t="s">
        <v>32</v>
      </c>
      <c r="AF141" t="s">
        <v>32</v>
      </c>
      <c r="AG141">
        <v>4</v>
      </c>
      <c r="AH141">
        <f t="shared" si="3"/>
        <v>17887</v>
      </c>
    </row>
    <row r="142" spans="1:34" x14ac:dyDescent="0.25">
      <c r="A142">
        <v>249</v>
      </c>
      <c r="B142" t="s">
        <v>182</v>
      </c>
      <c r="C142" t="s">
        <v>41</v>
      </c>
      <c r="D142" t="str">
        <f>HLOOKUP(MAX(F142:R142),F142:$R$390,A142,FALSE)</f>
        <v>CDA</v>
      </c>
      <c r="E142" t="str">
        <f>HLOOKUP(LARGE((F142:R142),2),F142:$R$390,A142,FALSE)</f>
        <v>VVD</v>
      </c>
      <c r="F142">
        <v>2239</v>
      </c>
      <c r="G142">
        <v>1529</v>
      </c>
      <c r="H142">
        <v>2622</v>
      </c>
      <c r="I142">
        <v>900</v>
      </c>
      <c r="J142">
        <v>929</v>
      </c>
      <c r="K142">
        <v>509</v>
      </c>
      <c r="L142">
        <v>694</v>
      </c>
      <c r="M142">
        <v>1599</v>
      </c>
      <c r="N142">
        <v>333</v>
      </c>
      <c r="O142">
        <v>223</v>
      </c>
      <c r="P142">
        <v>468</v>
      </c>
      <c r="Q142">
        <v>22</v>
      </c>
      <c r="R142">
        <v>152</v>
      </c>
      <c r="S142">
        <v>33</v>
      </c>
      <c r="T142">
        <v>26</v>
      </c>
      <c r="U142">
        <v>0</v>
      </c>
      <c r="V142">
        <v>1</v>
      </c>
      <c r="W142">
        <v>5</v>
      </c>
      <c r="X142">
        <v>5</v>
      </c>
      <c r="Y142">
        <v>10</v>
      </c>
      <c r="Z142">
        <v>6</v>
      </c>
      <c r="AA142">
        <v>2</v>
      </c>
      <c r="AB142">
        <v>11</v>
      </c>
      <c r="AC142">
        <v>0</v>
      </c>
      <c r="AD142">
        <v>1</v>
      </c>
      <c r="AE142">
        <v>1</v>
      </c>
      <c r="AF142" t="s">
        <v>32</v>
      </c>
      <c r="AG142">
        <v>1</v>
      </c>
      <c r="AH142">
        <f t="shared" si="3"/>
        <v>12321</v>
      </c>
    </row>
    <row r="143" spans="1:34" x14ac:dyDescent="0.25">
      <c r="A143">
        <v>248</v>
      </c>
      <c r="B143" t="s">
        <v>183</v>
      </c>
      <c r="C143" t="s">
        <v>43</v>
      </c>
      <c r="D143" t="str">
        <f>HLOOKUP(MAX(F143:R143),F143:$R$390,A143,FALSE)</f>
        <v>VVD</v>
      </c>
      <c r="E143" t="str">
        <f>HLOOKUP(LARGE((F143:R143),2),F143:$R$390,A143,FALSE)</f>
        <v>CDA</v>
      </c>
      <c r="F143">
        <v>6266</v>
      </c>
      <c r="G143">
        <v>3118</v>
      </c>
      <c r="H143">
        <v>4307</v>
      </c>
      <c r="I143">
        <v>3732</v>
      </c>
      <c r="J143">
        <v>3766</v>
      </c>
      <c r="K143">
        <v>3000</v>
      </c>
      <c r="L143">
        <v>3367</v>
      </c>
      <c r="M143">
        <v>1102</v>
      </c>
      <c r="N143">
        <v>886</v>
      </c>
      <c r="O143">
        <v>863</v>
      </c>
      <c r="P143">
        <v>125</v>
      </c>
      <c r="Q143">
        <v>235</v>
      </c>
      <c r="R143">
        <v>522</v>
      </c>
      <c r="S143">
        <v>108</v>
      </c>
      <c r="T143">
        <v>91</v>
      </c>
      <c r="U143" t="s">
        <v>32</v>
      </c>
      <c r="V143">
        <v>26</v>
      </c>
      <c r="W143">
        <v>30</v>
      </c>
      <c r="X143" t="s">
        <v>32</v>
      </c>
      <c r="Y143">
        <v>87</v>
      </c>
      <c r="Z143">
        <v>74</v>
      </c>
      <c r="AA143">
        <v>15</v>
      </c>
      <c r="AB143" t="s">
        <v>32</v>
      </c>
      <c r="AC143">
        <v>0</v>
      </c>
      <c r="AD143" t="s">
        <v>32</v>
      </c>
      <c r="AE143" t="s">
        <v>32</v>
      </c>
      <c r="AF143" t="s">
        <v>32</v>
      </c>
      <c r="AG143">
        <v>5</v>
      </c>
      <c r="AH143">
        <f t="shared" si="3"/>
        <v>31725</v>
      </c>
    </row>
    <row r="144" spans="1:34" x14ac:dyDescent="0.25">
      <c r="A144">
        <v>247</v>
      </c>
      <c r="B144" t="s">
        <v>184</v>
      </c>
      <c r="C144" t="s">
        <v>39</v>
      </c>
      <c r="D144" t="str">
        <f>HLOOKUP(MAX(F144:R144),F144:$R$390,A144,FALSE)</f>
        <v>VVD</v>
      </c>
      <c r="E144" t="str">
        <f>HLOOKUP(LARGE((F144:R144),2),F144:$R$390,A144,FALSE)</f>
        <v>D66</v>
      </c>
      <c r="F144">
        <v>8573</v>
      </c>
      <c r="G144">
        <v>3992</v>
      </c>
      <c r="H144">
        <v>3557</v>
      </c>
      <c r="I144">
        <v>4039</v>
      </c>
      <c r="J144">
        <v>3055</v>
      </c>
      <c r="K144">
        <v>2756</v>
      </c>
      <c r="L144">
        <v>1938</v>
      </c>
      <c r="M144">
        <v>663</v>
      </c>
      <c r="N144">
        <v>1157</v>
      </c>
      <c r="O144">
        <v>1060</v>
      </c>
      <c r="P144">
        <v>70</v>
      </c>
      <c r="Q144">
        <v>502</v>
      </c>
      <c r="R144">
        <v>690</v>
      </c>
      <c r="S144">
        <v>163</v>
      </c>
      <c r="T144">
        <v>120</v>
      </c>
      <c r="U144">
        <v>35</v>
      </c>
      <c r="V144">
        <v>22</v>
      </c>
      <c r="W144">
        <v>121</v>
      </c>
      <c r="X144">
        <v>27</v>
      </c>
      <c r="Y144">
        <v>59</v>
      </c>
      <c r="Z144">
        <v>72</v>
      </c>
      <c r="AA144">
        <v>40</v>
      </c>
      <c r="AB144" t="s">
        <v>32</v>
      </c>
      <c r="AC144" t="s">
        <v>32</v>
      </c>
      <c r="AD144" t="s">
        <v>32</v>
      </c>
      <c r="AE144" t="s">
        <v>32</v>
      </c>
      <c r="AF144">
        <v>15</v>
      </c>
      <c r="AG144">
        <v>8</v>
      </c>
      <c r="AH144">
        <f t="shared" si="3"/>
        <v>32734</v>
      </c>
    </row>
    <row r="145" spans="1:34" x14ac:dyDescent="0.25">
      <c r="A145">
        <v>246</v>
      </c>
      <c r="B145" t="s">
        <v>185</v>
      </c>
      <c r="C145" t="s">
        <v>70</v>
      </c>
      <c r="D145" t="str">
        <f>HLOOKUP(MAX(F145:R145),F145:$R$390,A145,FALSE)</f>
        <v>PVV</v>
      </c>
      <c r="E145" t="str">
        <f>HLOOKUP(LARGE((F145:R145),2),F145:$R$390,A145,FALSE)</f>
        <v>SP</v>
      </c>
      <c r="F145">
        <v>6766</v>
      </c>
      <c r="G145">
        <v>11199</v>
      </c>
      <c r="H145">
        <v>4853</v>
      </c>
      <c r="I145">
        <v>4298</v>
      </c>
      <c r="J145">
        <v>9861</v>
      </c>
      <c r="K145">
        <v>3474</v>
      </c>
      <c r="L145">
        <v>2047</v>
      </c>
      <c r="M145">
        <v>748</v>
      </c>
      <c r="N145">
        <v>2172</v>
      </c>
      <c r="O145">
        <v>1744</v>
      </c>
      <c r="P145">
        <v>229</v>
      </c>
      <c r="Q145">
        <v>670</v>
      </c>
      <c r="R145">
        <v>856</v>
      </c>
      <c r="S145">
        <v>149</v>
      </c>
      <c r="T145">
        <v>153</v>
      </c>
      <c r="U145">
        <v>42</v>
      </c>
      <c r="V145">
        <v>90</v>
      </c>
      <c r="W145" t="s">
        <v>32</v>
      </c>
      <c r="X145">
        <v>41</v>
      </c>
      <c r="Y145">
        <v>142</v>
      </c>
      <c r="Z145">
        <v>116</v>
      </c>
      <c r="AA145">
        <v>34</v>
      </c>
      <c r="AB145" t="s">
        <v>32</v>
      </c>
      <c r="AC145">
        <v>16</v>
      </c>
      <c r="AD145" t="s">
        <v>32</v>
      </c>
      <c r="AE145" t="s">
        <v>32</v>
      </c>
      <c r="AF145" t="s">
        <v>32</v>
      </c>
      <c r="AG145">
        <v>25</v>
      </c>
      <c r="AH145">
        <f t="shared" si="3"/>
        <v>49725</v>
      </c>
    </row>
    <row r="146" spans="1:34" x14ac:dyDescent="0.25">
      <c r="A146">
        <v>245</v>
      </c>
      <c r="B146" t="s">
        <v>186</v>
      </c>
      <c r="C146" t="s">
        <v>34</v>
      </c>
      <c r="D146" t="str">
        <f>HLOOKUP(MAX(F146:R146),F146:$R$390,A146,FALSE)</f>
        <v>VVD</v>
      </c>
      <c r="E146" t="str">
        <f>HLOOKUP(LARGE((F146:R146),2),F146:$R$390,A146,FALSE)</f>
        <v>CDA</v>
      </c>
      <c r="F146">
        <v>3053</v>
      </c>
      <c r="G146">
        <v>1172</v>
      </c>
      <c r="H146">
        <v>1829</v>
      </c>
      <c r="I146">
        <v>1321</v>
      </c>
      <c r="J146">
        <v>1095</v>
      </c>
      <c r="K146">
        <v>625</v>
      </c>
      <c r="L146">
        <v>420</v>
      </c>
      <c r="M146">
        <v>91</v>
      </c>
      <c r="N146">
        <v>293</v>
      </c>
      <c r="O146">
        <v>234</v>
      </c>
      <c r="P146">
        <v>17</v>
      </c>
      <c r="Q146">
        <v>11</v>
      </c>
      <c r="R146">
        <v>146</v>
      </c>
      <c r="S146">
        <v>34</v>
      </c>
      <c r="T146">
        <v>31</v>
      </c>
      <c r="U146">
        <v>2</v>
      </c>
      <c r="V146">
        <v>1</v>
      </c>
      <c r="W146">
        <v>13</v>
      </c>
      <c r="X146">
        <v>9</v>
      </c>
      <c r="Y146">
        <v>18</v>
      </c>
      <c r="Z146">
        <v>14</v>
      </c>
      <c r="AA146">
        <v>2</v>
      </c>
      <c r="AB146" t="s">
        <v>32</v>
      </c>
      <c r="AC146">
        <v>0</v>
      </c>
      <c r="AD146" t="s">
        <v>32</v>
      </c>
      <c r="AE146">
        <v>0</v>
      </c>
      <c r="AF146" t="s">
        <v>32</v>
      </c>
      <c r="AG146">
        <v>0</v>
      </c>
      <c r="AH146">
        <f t="shared" si="3"/>
        <v>10431</v>
      </c>
    </row>
    <row r="147" spans="1:34" x14ac:dyDescent="0.25">
      <c r="A147">
        <v>244</v>
      </c>
      <c r="B147" t="s">
        <v>187</v>
      </c>
      <c r="C147" t="s">
        <v>39</v>
      </c>
      <c r="D147" t="str">
        <f>HLOOKUP(MAX(F147:R147),F147:$R$390,A147,FALSE)</f>
        <v>VVD</v>
      </c>
      <c r="E147" t="str">
        <f>HLOOKUP(LARGE((F147:R147),2),F147:$R$390,A147,FALSE)</f>
        <v>D66</v>
      </c>
      <c r="F147">
        <v>4832</v>
      </c>
      <c r="G147">
        <v>1166</v>
      </c>
      <c r="H147">
        <v>1771</v>
      </c>
      <c r="I147">
        <v>2553</v>
      </c>
      <c r="J147">
        <v>881</v>
      </c>
      <c r="K147">
        <v>1589</v>
      </c>
      <c r="L147">
        <v>1197</v>
      </c>
      <c r="M147">
        <v>238</v>
      </c>
      <c r="N147">
        <v>382</v>
      </c>
      <c r="O147">
        <v>689</v>
      </c>
      <c r="P147">
        <v>53</v>
      </c>
      <c r="Q147">
        <v>17</v>
      </c>
      <c r="R147">
        <v>301</v>
      </c>
      <c r="S147">
        <v>70</v>
      </c>
      <c r="T147">
        <v>56</v>
      </c>
      <c r="U147">
        <v>7</v>
      </c>
      <c r="V147">
        <v>12</v>
      </c>
      <c r="W147">
        <v>7</v>
      </c>
      <c r="X147">
        <v>11</v>
      </c>
      <c r="Y147">
        <v>19</v>
      </c>
      <c r="Z147">
        <v>20</v>
      </c>
      <c r="AA147">
        <v>11</v>
      </c>
      <c r="AB147" t="s">
        <v>32</v>
      </c>
      <c r="AC147" t="s">
        <v>32</v>
      </c>
      <c r="AD147" t="s">
        <v>32</v>
      </c>
      <c r="AE147" t="s">
        <v>32</v>
      </c>
      <c r="AF147">
        <v>1</v>
      </c>
      <c r="AG147">
        <v>4</v>
      </c>
      <c r="AH147">
        <f t="shared" si="3"/>
        <v>15887</v>
      </c>
    </row>
    <row r="148" spans="1:34" x14ac:dyDescent="0.25">
      <c r="A148">
        <v>243</v>
      </c>
      <c r="B148" t="s">
        <v>188</v>
      </c>
      <c r="C148" t="s">
        <v>48</v>
      </c>
      <c r="D148" t="str">
        <f>HLOOKUP(MAX(F148:R148),F148:$R$390,A148,FALSE)</f>
        <v>CDA</v>
      </c>
      <c r="E148" t="str">
        <f>HLOOKUP(LARGE((F148:R148),2),F148:$R$390,A148,FALSE)</f>
        <v>VVD</v>
      </c>
      <c r="F148">
        <v>4621</v>
      </c>
      <c r="G148">
        <v>2489</v>
      </c>
      <c r="H148">
        <v>7291</v>
      </c>
      <c r="I148">
        <v>2113</v>
      </c>
      <c r="J148">
        <v>2234</v>
      </c>
      <c r="K148">
        <v>1292</v>
      </c>
      <c r="L148">
        <v>1046</v>
      </c>
      <c r="M148">
        <v>1166</v>
      </c>
      <c r="N148">
        <v>598</v>
      </c>
      <c r="O148">
        <v>375</v>
      </c>
      <c r="P148">
        <v>192</v>
      </c>
      <c r="Q148">
        <v>37</v>
      </c>
      <c r="R148">
        <v>299</v>
      </c>
      <c r="S148">
        <v>47</v>
      </c>
      <c r="T148">
        <v>53</v>
      </c>
      <c r="U148">
        <v>4</v>
      </c>
      <c r="V148">
        <v>15</v>
      </c>
      <c r="W148">
        <v>25</v>
      </c>
      <c r="X148">
        <v>12</v>
      </c>
      <c r="Y148">
        <v>27</v>
      </c>
      <c r="Z148">
        <v>29</v>
      </c>
      <c r="AA148">
        <v>5</v>
      </c>
      <c r="AB148" t="s">
        <v>32</v>
      </c>
      <c r="AC148" t="s">
        <v>32</v>
      </c>
      <c r="AD148" t="s">
        <v>32</v>
      </c>
      <c r="AE148" t="s">
        <v>32</v>
      </c>
      <c r="AF148" t="s">
        <v>32</v>
      </c>
      <c r="AG148">
        <v>4</v>
      </c>
      <c r="AH148">
        <f t="shared" si="3"/>
        <v>23974</v>
      </c>
    </row>
    <row r="149" spans="1:34" x14ac:dyDescent="0.25">
      <c r="A149">
        <v>242</v>
      </c>
      <c r="B149" t="s">
        <v>189</v>
      </c>
      <c r="C149" t="s">
        <v>31</v>
      </c>
      <c r="D149" t="str">
        <f>HLOOKUP(MAX(F149:R149),F149:$R$390,A149,FALSE)</f>
        <v>VVD</v>
      </c>
      <c r="E149" t="str">
        <f>HLOOKUP(LARGE((F149:R149),2),F149:$R$390,A149,FALSE)</f>
        <v>PVV</v>
      </c>
      <c r="F149">
        <v>5672</v>
      </c>
      <c r="G149">
        <v>5198</v>
      </c>
      <c r="H149">
        <v>2115</v>
      </c>
      <c r="I149">
        <v>2026</v>
      </c>
      <c r="J149">
        <v>2073</v>
      </c>
      <c r="K149">
        <v>1347</v>
      </c>
      <c r="L149">
        <v>1309</v>
      </c>
      <c r="M149">
        <v>437</v>
      </c>
      <c r="N149">
        <v>1245</v>
      </c>
      <c r="O149">
        <v>793</v>
      </c>
      <c r="P149">
        <v>100</v>
      </c>
      <c r="Q149">
        <v>331</v>
      </c>
      <c r="R149">
        <v>739</v>
      </c>
      <c r="S149">
        <v>218</v>
      </c>
      <c r="T149">
        <v>72</v>
      </c>
      <c r="U149">
        <v>25</v>
      </c>
      <c r="V149">
        <v>16</v>
      </c>
      <c r="W149">
        <v>18</v>
      </c>
      <c r="X149">
        <v>22</v>
      </c>
      <c r="Y149">
        <v>61</v>
      </c>
      <c r="Z149">
        <v>40</v>
      </c>
      <c r="AA149">
        <v>5</v>
      </c>
      <c r="AB149">
        <v>13</v>
      </c>
      <c r="AC149">
        <v>5</v>
      </c>
      <c r="AD149" t="s">
        <v>32</v>
      </c>
      <c r="AE149">
        <v>2</v>
      </c>
      <c r="AF149" t="s">
        <v>32</v>
      </c>
      <c r="AG149">
        <v>6</v>
      </c>
      <c r="AH149">
        <f t="shared" si="3"/>
        <v>23888</v>
      </c>
    </row>
    <row r="150" spans="1:34" x14ac:dyDescent="0.25">
      <c r="A150">
        <v>241</v>
      </c>
      <c r="B150" t="s">
        <v>190</v>
      </c>
      <c r="C150" t="s">
        <v>34</v>
      </c>
      <c r="D150" t="str">
        <f>HLOOKUP(MAX(F150:R150),F150:$R$390,A150,FALSE)</f>
        <v>VVD</v>
      </c>
      <c r="E150" t="str">
        <f>HLOOKUP(LARGE((F150:R150),2),F150:$R$390,A150,FALSE)</f>
        <v>PVV</v>
      </c>
      <c r="F150">
        <v>10453</v>
      </c>
      <c r="G150">
        <v>10232</v>
      </c>
      <c r="H150">
        <v>5255</v>
      </c>
      <c r="I150">
        <v>4747</v>
      </c>
      <c r="J150">
        <v>7062</v>
      </c>
      <c r="K150">
        <v>3517</v>
      </c>
      <c r="L150">
        <v>1893</v>
      </c>
      <c r="M150">
        <v>388</v>
      </c>
      <c r="N150">
        <v>1807</v>
      </c>
      <c r="O150">
        <v>1188</v>
      </c>
      <c r="P150">
        <v>52</v>
      </c>
      <c r="Q150">
        <v>1499</v>
      </c>
      <c r="R150">
        <v>823</v>
      </c>
      <c r="S150">
        <v>200</v>
      </c>
      <c r="T150">
        <v>148</v>
      </c>
      <c r="U150">
        <v>41</v>
      </c>
      <c r="V150">
        <v>29</v>
      </c>
      <c r="W150">
        <v>50</v>
      </c>
      <c r="X150">
        <v>38</v>
      </c>
      <c r="Y150">
        <v>71</v>
      </c>
      <c r="Z150">
        <v>51</v>
      </c>
      <c r="AA150">
        <v>22</v>
      </c>
      <c r="AB150" t="s">
        <v>32</v>
      </c>
      <c r="AC150">
        <v>4</v>
      </c>
      <c r="AD150" t="s">
        <v>32</v>
      </c>
      <c r="AE150">
        <v>19</v>
      </c>
      <c r="AF150" t="s">
        <v>32</v>
      </c>
      <c r="AG150">
        <v>12</v>
      </c>
      <c r="AH150">
        <f t="shared" si="3"/>
        <v>49601</v>
      </c>
    </row>
    <row r="151" spans="1:34" x14ac:dyDescent="0.25">
      <c r="A151">
        <v>240</v>
      </c>
      <c r="B151" t="s">
        <v>191</v>
      </c>
      <c r="C151" t="s">
        <v>31</v>
      </c>
      <c r="D151" t="str">
        <f>HLOOKUP(MAX(F151:R151),F151:$R$390,A151,FALSE)</f>
        <v>VVD</v>
      </c>
      <c r="E151" t="str">
        <f>HLOOKUP(LARGE((F151:R151),2),F151:$R$390,A151,FALSE)</f>
        <v>PVV</v>
      </c>
      <c r="F151">
        <v>4415</v>
      </c>
      <c r="G151">
        <v>2528</v>
      </c>
      <c r="H151">
        <v>2325</v>
      </c>
      <c r="I151">
        <v>1545</v>
      </c>
      <c r="J151">
        <v>1151</v>
      </c>
      <c r="K151">
        <v>849</v>
      </c>
      <c r="L151">
        <v>765</v>
      </c>
      <c r="M151">
        <v>1178</v>
      </c>
      <c r="N151">
        <v>528</v>
      </c>
      <c r="O151">
        <v>383</v>
      </c>
      <c r="P151">
        <v>2445</v>
      </c>
      <c r="Q151">
        <v>168</v>
      </c>
      <c r="R151">
        <v>372</v>
      </c>
      <c r="S151">
        <v>73</v>
      </c>
      <c r="T151">
        <v>36</v>
      </c>
      <c r="U151">
        <v>15</v>
      </c>
      <c r="V151">
        <v>5</v>
      </c>
      <c r="W151">
        <v>13</v>
      </c>
      <c r="X151">
        <v>6</v>
      </c>
      <c r="Y151">
        <v>16</v>
      </c>
      <c r="Z151">
        <v>19</v>
      </c>
      <c r="AA151">
        <v>3</v>
      </c>
      <c r="AB151">
        <v>14</v>
      </c>
      <c r="AC151">
        <v>1</v>
      </c>
      <c r="AD151" t="s">
        <v>32</v>
      </c>
      <c r="AE151">
        <v>0</v>
      </c>
      <c r="AF151" t="s">
        <v>32</v>
      </c>
      <c r="AG151">
        <v>3</v>
      </c>
      <c r="AH151">
        <f t="shared" si="3"/>
        <v>18856</v>
      </c>
    </row>
    <row r="152" spans="1:34" x14ac:dyDescent="0.25">
      <c r="A152">
        <v>239</v>
      </c>
      <c r="B152" t="s">
        <v>192</v>
      </c>
      <c r="C152" t="s">
        <v>48</v>
      </c>
      <c r="D152" t="str">
        <f>HLOOKUP(MAX(F152:R152),F152:$R$390,A152,FALSE)</f>
        <v>VVD</v>
      </c>
      <c r="E152" t="str">
        <f>HLOOKUP(LARGE((F152:R152),2),F152:$R$390,A152,FALSE)</f>
        <v>CDA</v>
      </c>
      <c r="F152">
        <v>9492</v>
      </c>
      <c r="G152">
        <v>6210</v>
      </c>
      <c r="H152">
        <v>8210</v>
      </c>
      <c r="I152">
        <v>6440</v>
      </c>
      <c r="J152">
        <v>6598</v>
      </c>
      <c r="K152">
        <v>4092</v>
      </c>
      <c r="L152">
        <v>3239</v>
      </c>
      <c r="M152">
        <v>1214</v>
      </c>
      <c r="N152">
        <v>1164</v>
      </c>
      <c r="O152">
        <v>1289</v>
      </c>
      <c r="P152">
        <v>174</v>
      </c>
      <c r="Q152">
        <v>1015</v>
      </c>
      <c r="R152">
        <v>856</v>
      </c>
      <c r="S152">
        <v>192</v>
      </c>
      <c r="T152">
        <v>180</v>
      </c>
      <c r="U152">
        <v>28</v>
      </c>
      <c r="V152">
        <v>23</v>
      </c>
      <c r="W152">
        <v>28</v>
      </c>
      <c r="X152">
        <v>30</v>
      </c>
      <c r="Y152">
        <v>63</v>
      </c>
      <c r="Z152">
        <v>183</v>
      </c>
      <c r="AA152">
        <v>16</v>
      </c>
      <c r="AB152" t="s">
        <v>32</v>
      </c>
      <c r="AC152" t="s">
        <v>32</v>
      </c>
      <c r="AD152" t="s">
        <v>32</v>
      </c>
      <c r="AE152" t="s">
        <v>32</v>
      </c>
      <c r="AF152" t="s">
        <v>32</v>
      </c>
      <c r="AG152">
        <v>26</v>
      </c>
      <c r="AH152">
        <f t="shared" si="3"/>
        <v>50762</v>
      </c>
    </row>
    <row r="153" spans="1:34" x14ac:dyDescent="0.25">
      <c r="A153">
        <v>238</v>
      </c>
      <c r="B153" t="s">
        <v>193</v>
      </c>
      <c r="C153" t="s">
        <v>43</v>
      </c>
      <c r="D153" t="str">
        <f>HLOOKUP(MAX(F153:R153),F153:$R$390,A153,FALSE)</f>
        <v>CDA</v>
      </c>
      <c r="E153" t="str">
        <f>HLOOKUP(LARGE((F153:R153),2),F153:$R$390,A153,FALSE)</f>
        <v>VVD</v>
      </c>
      <c r="F153">
        <v>1092</v>
      </c>
      <c r="G153">
        <v>731</v>
      </c>
      <c r="H153">
        <v>1386</v>
      </c>
      <c r="I153">
        <v>497</v>
      </c>
      <c r="J153">
        <v>822</v>
      </c>
      <c r="K153">
        <v>457</v>
      </c>
      <c r="L153">
        <v>505</v>
      </c>
      <c r="M153">
        <v>229</v>
      </c>
      <c r="N153">
        <v>211</v>
      </c>
      <c r="O153">
        <v>217</v>
      </c>
      <c r="P153">
        <v>29</v>
      </c>
      <c r="Q153">
        <v>0</v>
      </c>
      <c r="R153">
        <v>137</v>
      </c>
      <c r="S153">
        <v>14</v>
      </c>
      <c r="T153">
        <v>22</v>
      </c>
      <c r="U153" t="s">
        <v>32</v>
      </c>
      <c r="V153">
        <v>3</v>
      </c>
      <c r="W153">
        <v>6</v>
      </c>
      <c r="X153" t="s">
        <v>32</v>
      </c>
      <c r="Y153">
        <v>11</v>
      </c>
      <c r="Z153">
        <v>15</v>
      </c>
      <c r="AA153">
        <v>1</v>
      </c>
      <c r="AB153" t="s">
        <v>32</v>
      </c>
      <c r="AC153">
        <v>2</v>
      </c>
      <c r="AD153" t="s">
        <v>32</v>
      </c>
      <c r="AE153" t="s">
        <v>32</v>
      </c>
      <c r="AF153" t="s">
        <v>32</v>
      </c>
      <c r="AG153">
        <v>1</v>
      </c>
      <c r="AH153">
        <f t="shared" si="3"/>
        <v>6388</v>
      </c>
    </row>
    <row r="154" spans="1:34" x14ac:dyDescent="0.25">
      <c r="A154">
        <v>237</v>
      </c>
      <c r="B154" t="s">
        <v>194</v>
      </c>
      <c r="C154" t="s">
        <v>41</v>
      </c>
      <c r="D154" t="str">
        <f>HLOOKUP(MAX(F154:R154),F154:$R$390,A154,FALSE)</f>
        <v>VVD</v>
      </c>
      <c r="E154" t="str">
        <f>HLOOKUP(LARGE((F154:R154),2),F154:$R$390,A154,FALSE)</f>
        <v>D66</v>
      </c>
      <c r="F154">
        <v>2709</v>
      </c>
      <c r="G154">
        <v>1064</v>
      </c>
      <c r="H154">
        <v>1659</v>
      </c>
      <c r="I154">
        <v>1719</v>
      </c>
      <c r="J154">
        <v>1225</v>
      </c>
      <c r="K154">
        <v>1153</v>
      </c>
      <c r="L154">
        <v>667</v>
      </c>
      <c r="M154">
        <v>128</v>
      </c>
      <c r="N154">
        <v>252</v>
      </c>
      <c r="O154">
        <v>326</v>
      </c>
      <c r="P154">
        <v>9</v>
      </c>
      <c r="Q154">
        <v>15</v>
      </c>
      <c r="R154">
        <v>125</v>
      </c>
      <c r="S154">
        <v>16</v>
      </c>
      <c r="T154">
        <v>35</v>
      </c>
      <c r="U154">
        <v>0</v>
      </c>
      <c r="V154">
        <v>10</v>
      </c>
      <c r="W154">
        <v>6</v>
      </c>
      <c r="X154">
        <v>3</v>
      </c>
      <c r="Y154">
        <v>5</v>
      </c>
      <c r="Z154">
        <v>8</v>
      </c>
      <c r="AA154">
        <v>2</v>
      </c>
      <c r="AB154">
        <v>3</v>
      </c>
      <c r="AC154">
        <v>0</v>
      </c>
      <c r="AD154" t="s">
        <v>32</v>
      </c>
      <c r="AE154">
        <v>0</v>
      </c>
      <c r="AF154" t="s">
        <v>32</v>
      </c>
      <c r="AG154">
        <v>3</v>
      </c>
      <c r="AH154">
        <f t="shared" si="3"/>
        <v>11142</v>
      </c>
    </row>
    <row r="155" spans="1:34" x14ac:dyDescent="0.25">
      <c r="A155">
        <v>236</v>
      </c>
      <c r="B155" t="s">
        <v>195</v>
      </c>
      <c r="C155" t="s">
        <v>34</v>
      </c>
      <c r="D155" t="str">
        <f>HLOOKUP(MAX(F155:R155),F155:$R$390,A155,FALSE)</f>
        <v>VVD</v>
      </c>
      <c r="E155" t="str">
        <f>HLOOKUP(LARGE((F155:R155),2),F155:$R$390,A155,FALSE)</f>
        <v>PVV</v>
      </c>
      <c r="F155">
        <v>7259</v>
      </c>
      <c r="G155">
        <v>4415</v>
      </c>
      <c r="H155">
        <v>4018</v>
      </c>
      <c r="I155">
        <v>2979</v>
      </c>
      <c r="J155">
        <v>3115</v>
      </c>
      <c r="K155">
        <v>1640</v>
      </c>
      <c r="L155">
        <v>1103</v>
      </c>
      <c r="M155">
        <v>310</v>
      </c>
      <c r="N155">
        <v>951</v>
      </c>
      <c r="O155">
        <v>643</v>
      </c>
      <c r="P155">
        <v>63</v>
      </c>
      <c r="Q155">
        <v>413</v>
      </c>
      <c r="R155">
        <v>465</v>
      </c>
      <c r="S155">
        <v>112</v>
      </c>
      <c r="T155">
        <v>66</v>
      </c>
      <c r="U155">
        <v>9</v>
      </c>
      <c r="V155">
        <v>7</v>
      </c>
      <c r="W155">
        <v>46</v>
      </c>
      <c r="X155">
        <v>15</v>
      </c>
      <c r="Y155">
        <v>42</v>
      </c>
      <c r="Z155">
        <v>50</v>
      </c>
      <c r="AA155">
        <v>12</v>
      </c>
      <c r="AB155" t="s">
        <v>32</v>
      </c>
      <c r="AC155">
        <v>3</v>
      </c>
      <c r="AD155" t="s">
        <v>32</v>
      </c>
      <c r="AE155">
        <v>2</v>
      </c>
      <c r="AF155" t="s">
        <v>32</v>
      </c>
      <c r="AG155">
        <v>15</v>
      </c>
      <c r="AH155">
        <f t="shared" si="3"/>
        <v>27753</v>
      </c>
    </row>
    <row r="156" spans="1:34" x14ac:dyDescent="0.25">
      <c r="A156">
        <v>235</v>
      </c>
      <c r="B156" t="s">
        <v>196</v>
      </c>
      <c r="C156" t="s">
        <v>31</v>
      </c>
      <c r="D156" t="str">
        <f>HLOOKUP(MAX(F156:R156),F156:$R$390,A156,FALSE)</f>
        <v>VVD</v>
      </c>
      <c r="E156" t="str">
        <f>HLOOKUP(LARGE((F156:R156),2),F156:$R$390,A156,FALSE)</f>
        <v>PVV</v>
      </c>
      <c r="F156">
        <v>3870</v>
      </c>
      <c r="G156">
        <v>1822</v>
      </c>
      <c r="H156">
        <v>1641</v>
      </c>
      <c r="I156">
        <v>1593</v>
      </c>
      <c r="J156">
        <v>876</v>
      </c>
      <c r="K156">
        <v>980</v>
      </c>
      <c r="L156">
        <v>687</v>
      </c>
      <c r="M156">
        <v>233</v>
      </c>
      <c r="N156">
        <v>565</v>
      </c>
      <c r="O156">
        <v>443</v>
      </c>
      <c r="P156">
        <v>75</v>
      </c>
      <c r="Q156">
        <v>86</v>
      </c>
      <c r="R156">
        <v>390</v>
      </c>
      <c r="S156">
        <v>64</v>
      </c>
      <c r="T156">
        <v>42</v>
      </c>
      <c r="U156">
        <v>7</v>
      </c>
      <c r="V156">
        <v>11</v>
      </c>
      <c r="W156" t="s">
        <v>32</v>
      </c>
      <c r="X156">
        <v>5</v>
      </c>
      <c r="Y156">
        <v>19</v>
      </c>
      <c r="Z156">
        <v>28</v>
      </c>
      <c r="AA156">
        <v>4</v>
      </c>
      <c r="AB156">
        <v>3</v>
      </c>
      <c r="AC156">
        <v>3</v>
      </c>
      <c r="AD156" t="s">
        <v>32</v>
      </c>
      <c r="AE156">
        <v>1</v>
      </c>
      <c r="AF156" t="s">
        <v>32</v>
      </c>
      <c r="AG156">
        <v>7</v>
      </c>
      <c r="AH156">
        <f t="shared" si="3"/>
        <v>13455</v>
      </c>
    </row>
    <row r="157" spans="1:34" x14ac:dyDescent="0.25">
      <c r="A157">
        <v>234</v>
      </c>
      <c r="B157" t="s">
        <v>197</v>
      </c>
      <c r="C157" t="s">
        <v>34</v>
      </c>
      <c r="D157" t="str">
        <f>HLOOKUP(MAX(F157:R157),F157:$R$390,A157,FALSE)</f>
        <v>VVD</v>
      </c>
      <c r="E157" t="str">
        <f>HLOOKUP(LARGE((F157:R157),2),F157:$R$390,A157,FALSE)</f>
        <v>CDA</v>
      </c>
      <c r="F157">
        <v>2859</v>
      </c>
      <c r="G157">
        <v>943</v>
      </c>
      <c r="H157">
        <v>2090</v>
      </c>
      <c r="I157">
        <v>1221</v>
      </c>
      <c r="J157">
        <v>1198</v>
      </c>
      <c r="K157">
        <v>673</v>
      </c>
      <c r="L157">
        <v>436</v>
      </c>
      <c r="M157">
        <v>75</v>
      </c>
      <c r="N157">
        <v>299</v>
      </c>
      <c r="O157">
        <v>226</v>
      </c>
      <c r="P157">
        <v>9</v>
      </c>
      <c r="Q157">
        <v>4</v>
      </c>
      <c r="R157">
        <v>111</v>
      </c>
      <c r="S157">
        <v>25</v>
      </c>
      <c r="T157">
        <v>20</v>
      </c>
      <c r="U157">
        <v>1</v>
      </c>
      <c r="V157">
        <v>5</v>
      </c>
      <c r="W157">
        <v>15</v>
      </c>
      <c r="X157">
        <v>4</v>
      </c>
      <c r="Y157">
        <v>7</v>
      </c>
      <c r="Z157">
        <v>11</v>
      </c>
      <c r="AA157">
        <v>1</v>
      </c>
      <c r="AB157">
        <v>3</v>
      </c>
      <c r="AC157">
        <v>1</v>
      </c>
      <c r="AD157" t="s">
        <v>32</v>
      </c>
      <c r="AE157">
        <v>0</v>
      </c>
      <c r="AF157" t="s">
        <v>32</v>
      </c>
      <c r="AG157">
        <v>5</v>
      </c>
      <c r="AH157">
        <f t="shared" si="3"/>
        <v>10242</v>
      </c>
    </row>
    <row r="158" spans="1:34" x14ac:dyDescent="0.25">
      <c r="A158">
        <v>233</v>
      </c>
      <c r="B158" t="s">
        <v>198</v>
      </c>
      <c r="C158" t="s">
        <v>39</v>
      </c>
      <c r="D158" t="str">
        <f>HLOOKUP(MAX(F158:R158),F158:$R$390,A158,FALSE)</f>
        <v>VVD</v>
      </c>
      <c r="E158" t="str">
        <f>HLOOKUP(LARGE((F158:R158),2),F158:$R$390,A158,FALSE)</f>
        <v>D66</v>
      </c>
      <c r="F158">
        <v>12448</v>
      </c>
      <c r="G158">
        <v>5420</v>
      </c>
      <c r="H158">
        <v>4338</v>
      </c>
      <c r="I158">
        <v>9022</v>
      </c>
      <c r="J158">
        <v>3693</v>
      </c>
      <c r="K158">
        <v>6040</v>
      </c>
      <c r="L158">
        <v>3303</v>
      </c>
      <c r="M158">
        <v>1433</v>
      </c>
      <c r="N158">
        <v>1797</v>
      </c>
      <c r="O158">
        <v>2286</v>
      </c>
      <c r="P158">
        <v>351</v>
      </c>
      <c r="Q158">
        <v>1135</v>
      </c>
      <c r="R158">
        <v>916</v>
      </c>
      <c r="S158">
        <v>232</v>
      </c>
      <c r="T158">
        <v>320</v>
      </c>
      <c r="U158">
        <v>50</v>
      </c>
      <c r="V158">
        <v>24</v>
      </c>
      <c r="W158">
        <v>24</v>
      </c>
      <c r="X158">
        <v>31</v>
      </c>
      <c r="Y158">
        <v>58</v>
      </c>
      <c r="Z158">
        <v>73</v>
      </c>
      <c r="AA158">
        <v>44</v>
      </c>
      <c r="AB158" t="s">
        <v>32</v>
      </c>
      <c r="AC158" t="s">
        <v>32</v>
      </c>
      <c r="AD158" t="s">
        <v>32</v>
      </c>
      <c r="AE158" t="s">
        <v>32</v>
      </c>
      <c r="AF158" t="s">
        <v>32</v>
      </c>
      <c r="AG158">
        <v>22</v>
      </c>
      <c r="AH158">
        <f t="shared" si="3"/>
        <v>53060</v>
      </c>
    </row>
    <row r="159" spans="1:34" x14ac:dyDescent="0.25">
      <c r="A159">
        <v>232</v>
      </c>
      <c r="B159" t="s">
        <v>199</v>
      </c>
      <c r="C159" t="s">
        <v>48</v>
      </c>
      <c r="D159" t="str">
        <f>HLOOKUP(MAX(F159:R159),F159:$R$390,A159,FALSE)</f>
        <v>VVD</v>
      </c>
      <c r="E159" t="str">
        <f>HLOOKUP(LARGE((F159:R159),2),F159:$R$390,A159,FALSE)</f>
        <v>CDA</v>
      </c>
      <c r="F159">
        <v>6200</v>
      </c>
      <c r="G159">
        <v>2466</v>
      </c>
      <c r="H159">
        <v>5860</v>
      </c>
      <c r="I159">
        <v>2550</v>
      </c>
      <c r="J159">
        <v>1952</v>
      </c>
      <c r="K159">
        <v>1195</v>
      </c>
      <c r="L159">
        <v>1456</v>
      </c>
      <c r="M159">
        <v>319</v>
      </c>
      <c r="N159">
        <v>588</v>
      </c>
      <c r="O159">
        <v>358</v>
      </c>
      <c r="P159">
        <v>106</v>
      </c>
      <c r="Q159">
        <v>137</v>
      </c>
      <c r="R159">
        <v>346</v>
      </c>
      <c r="S159">
        <v>84</v>
      </c>
      <c r="T159">
        <v>54</v>
      </c>
      <c r="U159">
        <v>4</v>
      </c>
      <c r="V159">
        <v>6</v>
      </c>
      <c r="W159">
        <v>15</v>
      </c>
      <c r="X159">
        <v>10</v>
      </c>
      <c r="Y159">
        <v>19</v>
      </c>
      <c r="Z159">
        <v>20</v>
      </c>
      <c r="AA159">
        <v>7</v>
      </c>
      <c r="AB159" t="s">
        <v>32</v>
      </c>
      <c r="AC159" t="s">
        <v>32</v>
      </c>
      <c r="AD159" t="s">
        <v>32</v>
      </c>
      <c r="AE159" t="s">
        <v>32</v>
      </c>
      <c r="AF159" t="s">
        <v>32</v>
      </c>
      <c r="AG159">
        <v>3</v>
      </c>
      <c r="AH159">
        <f t="shared" si="3"/>
        <v>23755</v>
      </c>
    </row>
    <row r="160" spans="1:34" x14ac:dyDescent="0.25">
      <c r="A160">
        <v>231</v>
      </c>
      <c r="B160" t="s">
        <v>200</v>
      </c>
      <c r="C160" t="s">
        <v>39</v>
      </c>
      <c r="D160" t="str">
        <f>HLOOKUP(MAX(F160:R160),F160:$R$390,A160,FALSE)</f>
        <v>VVD</v>
      </c>
      <c r="E160" t="str">
        <f>HLOOKUP(LARGE((F160:R160),2),F160:$R$390,A160,FALSE)</f>
        <v>PVV</v>
      </c>
      <c r="F160">
        <v>8618</v>
      </c>
      <c r="G160">
        <v>4375</v>
      </c>
      <c r="H160">
        <v>3887</v>
      </c>
      <c r="I160">
        <v>2936</v>
      </c>
      <c r="J160">
        <v>2455</v>
      </c>
      <c r="K160">
        <v>1867</v>
      </c>
      <c r="L160">
        <v>1650</v>
      </c>
      <c r="M160">
        <v>576</v>
      </c>
      <c r="N160">
        <v>1233</v>
      </c>
      <c r="O160">
        <v>820</v>
      </c>
      <c r="P160">
        <v>174</v>
      </c>
      <c r="Q160">
        <v>15</v>
      </c>
      <c r="R160">
        <v>859</v>
      </c>
      <c r="S160">
        <v>218</v>
      </c>
      <c r="T160">
        <v>89</v>
      </c>
      <c r="U160">
        <v>3</v>
      </c>
      <c r="V160">
        <v>15</v>
      </c>
      <c r="W160">
        <v>80</v>
      </c>
      <c r="X160">
        <v>15</v>
      </c>
      <c r="Y160">
        <v>61</v>
      </c>
      <c r="Z160">
        <v>62</v>
      </c>
      <c r="AA160">
        <v>19</v>
      </c>
      <c r="AB160" t="s">
        <v>32</v>
      </c>
      <c r="AC160" t="s">
        <v>32</v>
      </c>
      <c r="AD160" t="s">
        <v>32</v>
      </c>
      <c r="AE160" t="s">
        <v>32</v>
      </c>
      <c r="AF160">
        <v>7</v>
      </c>
      <c r="AG160">
        <v>8</v>
      </c>
      <c r="AH160">
        <f t="shared" si="3"/>
        <v>30042</v>
      </c>
    </row>
    <row r="161" spans="1:34" x14ac:dyDescent="0.25">
      <c r="A161">
        <v>230</v>
      </c>
      <c r="B161" t="s">
        <v>201</v>
      </c>
      <c r="C161" t="s">
        <v>36</v>
      </c>
      <c r="D161" t="str">
        <f>HLOOKUP(MAX(F161:R161),F161:$R$390,A161,FALSE)</f>
        <v>CDA</v>
      </c>
      <c r="E161" t="str">
        <f>HLOOKUP(LARGE((F161:R161),2),F161:$R$390,A161,FALSE)</f>
        <v>VVD</v>
      </c>
      <c r="F161">
        <v>5349</v>
      </c>
      <c r="G161">
        <v>5300</v>
      </c>
      <c r="H161">
        <v>6934</v>
      </c>
      <c r="I161">
        <v>2397</v>
      </c>
      <c r="J161">
        <v>4298</v>
      </c>
      <c r="K161">
        <v>1808</v>
      </c>
      <c r="L161">
        <v>1990</v>
      </c>
      <c r="M161">
        <v>2422</v>
      </c>
      <c r="N161">
        <v>1194</v>
      </c>
      <c r="O161">
        <v>581</v>
      </c>
      <c r="P161">
        <v>673</v>
      </c>
      <c r="Q161">
        <v>147</v>
      </c>
      <c r="R161">
        <v>719</v>
      </c>
      <c r="S161">
        <v>135</v>
      </c>
      <c r="T161">
        <v>69</v>
      </c>
      <c r="U161" t="s">
        <v>32</v>
      </c>
      <c r="V161">
        <v>14</v>
      </c>
      <c r="W161">
        <v>32</v>
      </c>
      <c r="X161" t="s">
        <v>32</v>
      </c>
      <c r="Y161">
        <v>45</v>
      </c>
      <c r="Z161">
        <v>49</v>
      </c>
      <c r="AA161">
        <v>6</v>
      </c>
      <c r="AB161" t="s">
        <v>32</v>
      </c>
      <c r="AC161">
        <v>1</v>
      </c>
      <c r="AD161" t="s">
        <v>32</v>
      </c>
      <c r="AE161" t="s">
        <v>32</v>
      </c>
      <c r="AF161" t="s">
        <v>32</v>
      </c>
      <c r="AG161">
        <v>7</v>
      </c>
      <c r="AH161">
        <f t="shared" si="3"/>
        <v>34170</v>
      </c>
    </row>
    <row r="162" spans="1:34" x14ac:dyDescent="0.25">
      <c r="A162">
        <v>229</v>
      </c>
      <c r="B162" t="s">
        <v>202</v>
      </c>
      <c r="C162" t="s">
        <v>60</v>
      </c>
      <c r="D162" t="str">
        <f>HLOOKUP(MAX(F162:R162),F162:$R$390,A162,FALSE)</f>
        <v>SP</v>
      </c>
      <c r="E162" t="str">
        <f>HLOOKUP(LARGE((F162:R162),2),F162:$R$390,A162,FALSE)</f>
        <v>PVV</v>
      </c>
      <c r="F162">
        <v>2830</v>
      </c>
      <c r="G162">
        <v>3070</v>
      </c>
      <c r="H162">
        <v>1943</v>
      </c>
      <c r="I162">
        <v>1702</v>
      </c>
      <c r="J162">
        <v>3581</v>
      </c>
      <c r="K162">
        <v>1802</v>
      </c>
      <c r="L162">
        <v>1898</v>
      </c>
      <c r="M162">
        <v>818</v>
      </c>
      <c r="N162">
        <v>897</v>
      </c>
      <c r="O162">
        <v>575</v>
      </c>
      <c r="P162">
        <v>73</v>
      </c>
      <c r="Q162">
        <v>496</v>
      </c>
      <c r="R162">
        <v>301</v>
      </c>
      <c r="S162">
        <v>66</v>
      </c>
      <c r="T162">
        <v>65</v>
      </c>
      <c r="U162">
        <v>13</v>
      </c>
      <c r="V162">
        <v>11</v>
      </c>
      <c r="W162">
        <v>58</v>
      </c>
      <c r="X162">
        <v>15</v>
      </c>
      <c r="Y162">
        <v>25</v>
      </c>
      <c r="Z162">
        <v>27</v>
      </c>
      <c r="AA162">
        <v>9</v>
      </c>
      <c r="AB162" t="s">
        <v>32</v>
      </c>
      <c r="AC162">
        <v>3</v>
      </c>
      <c r="AD162" t="s">
        <v>32</v>
      </c>
      <c r="AE162" t="s">
        <v>32</v>
      </c>
      <c r="AF162" t="s">
        <v>32</v>
      </c>
      <c r="AG162">
        <v>5</v>
      </c>
      <c r="AH162">
        <f t="shared" si="3"/>
        <v>20283</v>
      </c>
    </row>
    <row r="163" spans="1:34" x14ac:dyDescent="0.25">
      <c r="A163">
        <v>228</v>
      </c>
      <c r="B163" t="s">
        <v>203</v>
      </c>
      <c r="C163" t="s">
        <v>39</v>
      </c>
      <c r="D163" t="str">
        <f>HLOOKUP(MAX(F163:R163),F163:$R$390,A163,FALSE)</f>
        <v>VVD</v>
      </c>
      <c r="E163" t="str">
        <f>HLOOKUP(LARGE((F163:R163),2),F163:$R$390,A163,FALSE)</f>
        <v>D66</v>
      </c>
      <c r="F163">
        <v>10107</v>
      </c>
      <c r="G163">
        <v>5433</v>
      </c>
      <c r="H163">
        <v>3817</v>
      </c>
      <c r="I163">
        <v>5577</v>
      </c>
      <c r="J163">
        <v>4207</v>
      </c>
      <c r="K163">
        <v>4647</v>
      </c>
      <c r="L163">
        <v>3185</v>
      </c>
      <c r="M163">
        <v>696</v>
      </c>
      <c r="N163">
        <v>1477</v>
      </c>
      <c r="O163">
        <v>1721</v>
      </c>
      <c r="P163">
        <v>108</v>
      </c>
      <c r="Q163">
        <v>691</v>
      </c>
      <c r="R163">
        <v>952</v>
      </c>
      <c r="S163">
        <v>193</v>
      </c>
      <c r="T163">
        <v>193</v>
      </c>
      <c r="U163">
        <v>154</v>
      </c>
      <c r="V163">
        <v>24</v>
      </c>
      <c r="W163">
        <v>38</v>
      </c>
      <c r="X163">
        <v>54</v>
      </c>
      <c r="Y163">
        <v>75</v>
      </c>
      <c r="Z163">
        <v>73</v>
      </c>
      <c r="AA163">
        <v>19</v>
      </c>
      <c r="AB163" t="s">
        <v>32</v>
      </c>
      <c r="AC163" t="s">
        <v>32</v>
      </c>
      <c r="AD163" t="s">
        <v>32</v>
      </c>
      <c r="AE163" t="s">
        <v>32</v>
      </c>
      <c r="AF163">
        <v>7</v>
      </c>
      <c r="AG163">
        <v>25</v>
      </c>
      <c r="AH163">
        <f t="shared" si="3"/>
        <v>43473</v>
      </c>
    </row>
    <row r="164" spans="1:34" x14ac:dyDescent="0.25">
      <c r="A164">
        <v>227</v>
      </c>
      <c r="B164" t="s">
        <v>204</v>
      </c>
      <c r="C164" t="s">
        <v>70</v>
      </c>
      <c r="D164" t="str">
        <f>HLOOKUP(MAX(F164:R164),F164:$R$390,A164,FALSE)</f>
        <v>CDA</v>
      </c>
      <c r="E164" t="str">
        <f>HLOOKUP(LARGE((F164:R164),2),F164:$R$390,A164,FALSE)</f>
        <v>VVD</v>
      </c>
      <c r="F164">
        <v>5730</v>
      </c>
      <c r="G164">
        <v>3529</v>
      </c>
      <c r="H164">
        <v>5879</v>
      </c>
      <c r="I164">
        <v>2913</v>
      </c>
      <c r="J164">
        <v>3651</v>
      </c>
      <c r="K164">
        <v>1434</v>
      </c>
      <c r="L164">
        <v>922</v>
      </c>
      <c r="M164">
        <v>150</v>
      </c>
      <c r="N164">
        <v>1051</v>
      </c>
      <c r="O164">
        <v>508</v>
      </c>
      <c r="P164">
        <v>24</v>
      </c>
      <c r="Q164">
        <v>30</v>
      </c>
      <c r="R164">
        <v>425</v>
      </c>
      <c r="S164">
        <v>97</v>
      </c>
      <c r="T164">
        <v>67</v>
      </c>
      <c r="U164">
        <v>2</v>
      </c>
      <c r="V164">
        <v>27</v>
      </c>
      <c r="W164" t="s">
        <v>32</v>
      </c>
      <c r="X164">
        <v>13</v>
      </c>
      <c r="Y164">
        <v>33</v>
      </c>
      <c r="Z164">
        <v>51</v>
      </c>
      <c r="AA164">
        <v>5</v>
      </c>
      <c r="AB164" t="s">
        <v>32</v>
      </c>
      <c r="AC164">
        <v>4</v>
      </c>
      <c r="AD164" t="s">
        <v>32</v>
      </c>
      <c r="AE164" t="s">
        <v>32</v>
      </c>
      <c r="AF164" t="s">
        <v>32</v>
      </c>
      <c r="AG164">
        <v>6</v>
      </c>
      <c r="AH164">
        <f t="shared" si="3"/>
        <v>26551</v>
      </c>
    </row>
    <row r="165" spans="1:34" x14ac:dyDescent="0.25">
      <c r="A165">
        <v>226</v>
      </c>
      <c r="B165" t="s">
        <v>205</v>
      </c>
      <c r="C165" t="s">
        <v>55</v>
      </c>
      <c r="D165" t="str">
        <f>HLOOKUP(MAX(F165:R165),F165:$R$390,A165,FALSE)</f>
        <v>VVD</v>
      </c>
      <c r="E165" t="str">
        <f>HLOOKUP(LARGE((F165:R165),2),F165:$R$390,A165,FALSE)</f>
        <v>D66</v>
      </c>
      <c r="F165">
        <v>7912</v>
      </c>
      <c r="G165">
        <v>3137</v>
      </c>
      <c r="H165">
        <v>3791</v>
      </c>
      <c r="I165">
        <v>4600</v>
      </c>
      <c r="J165">
        <v>1832</v>
      </c>
      <c r="K165">
        <v>3117</v>
      </c>
      <c r="L165">
        <v>1731</v>
      </c>
      <c r="M165">
        <v>1959</v>
      </c>
      <c r="N165">
        <v>834</v>
      </c>
      <c r="O165">
        <v>917</v>
      </c>
      <c r="P165">
        <v>728</v>
      </c>
      <c r="Q165">
        <v>158</v>
      </c>
      <c r="R165">
        <v>443</v>
      </c>
      <c r="S165">
        <v>103</v>
      </c>
      <c r="T165">
        <v>94</v>
      </c>
      <c r="U165">
        <v>47</v>
      </c>
      <c r="V165">
        <v>7</v>
      </c>
      <c r="W165" t="s">
        <v>32</v>
      </c>
      <c r="X165">
        <v>9</v>
      </c>
      <c r="Y165">
        <v>31</v>
      </c>
      <c r="Z165">
        <v>40</v>
      </c>
      <c r="AA165">
        <v>15</v>
      </c>
      <c r="AB165">
        <v>2</v>
      </c>
      <c r="AC165">
        <v>4</v>
      </c>
      <c r="AD165">
        <v>0</v>
      </c>
      <c r="AE165">
        <v>5</v>
      </c>
      <c r="AF165" t="s">
        <v>32</v>
      </c>
      <c r="AG165">
        <v>7</v>
      </c>
      <c r="AH165">
        <f t="shared" si="3"/>
        <v>31523</v>
      </c>
    </row>
    <row r="166" spans="1:34" x14ac:dyDescent="0.25">
      <c r="A166">
        <v>225</v>
      </c>
      <c r="B166" t="s">
        <v>206</v>
      </c>
      <c r="C166" t="s">
        <v>39</v>
      </c>
      <c r="D166" t="str">
        <f>HLOOKUP(MAX(F166:R166),F166:$R$390,A166,FALSE)</f>
        <v>VVD</v>
      </c>
      <c r="E166" t="str">
        <f>HLOOKUP(LARGE((F166:R166),2),F166:$R$390,A166,FALSE)</f>
        <v>CDA</v>
      </c>
      <c r="F166">
        <v>7402</v>
      </c>
      <c r="G166">
        <v>2810</v>
      </c>
      <c r="H166">
        <v>3476</v>
      </c>
      <c r="I166">
        <v>3268</v>
      </c>
      <c r="J166">
        <v>1454</v>
      </c>
      <c r="K166">
        <v>1970</v>
      </c>
      <c r="L166">
        <v>1350</v>
      </c>
      <c r="M166">
        <v>1527</v>
      </c>
      <c r="N166">
        <v>851</v>
      </c>
      <c r="O166">
        <v>928</v>
      </c>
      <c r="P166">
        <v>603</v>
      </c>
      <c r="Q166">
        <v>437</v>
      </c>
      <c r="R166">
        <v>584</v>
      </c>
      <c r="S166">
        <v>101</v>
      </c>
      <c r="T166">
        <v>67</v>
      </c>
      <c r="U166">
        <v>27</v>
      </c>
      <c r="V166">
        <v>11</v>
      </c>
      <c r="W166">
        <v>9</v>
      </c>
      <c r="X166">
        <v>18</v>
      </c>
      <c r="Y166">
        <v>53</v>
      </c>
      <c r="Z166">
        <v>27</v>
      </c>
      <c r="AA166">
        <v>13</v>
      </c>
      <c r="AB166" t="s">
        <v>32</v>
      </c>
      <c r="AC166" t="s">
        <v>32</v>
      </c>
      <c r="AD166" t="s">
        <v>32</v>
      </c>
      <c r="AE166" t="s">
        <v>32</v>
      </c>
      <c r="AF166" t="s">
        <v>32</v>
      </c>
      <c r="AG166">
        <v>8</v>
      </c>
      <c r="AH166">
        <f t="shared" si="3"/>
        <v>26994</v>
      </c>
    </row>
    <row r="167" spans="1:34" x14ac:dyDescent="0.25">
      <c r="A167">
        <v>224</v>
      </c>
      <c r="B167" t="s">
        <v>207</v>
      </c>
      <c r="C167" t="s">
        <v>93</v>
      </c>
      <c r="D167" t="str">
        <f>HLOOKUP(MAX(F167:R167),F167:$R$390,A167,FALSE)</f>
        <v>VVD</v>
      </c>
      <c r="E167" t="str">
        <f>HLOOKUP(LARGE((F167:R167),2),F167:$R$390,A167,FALSE)</f>
        <v>PVV</v>
      </c>
      <c r="F167">
        <v>3553</v>
      </c>
      <c r="G167">
        <v>2793</v>
      </c>
      <c r="H167">
        <v>2378</v>
      </c>
      <c r="I167">
        <v>1292</v>
      </c>
      <c r="J167">
        <v>1903</v>
      </c>
      <c r="K167">
        <v>880</v>
      </c>
      <c r="L167">
        <v>853</v>
      </c>
      <c r="M167">
        <v>131</v>
      </c>
      <c r="N167">
        <v>833</v>
      </c>
      <c r="O167">
        <v>420</v>
      </c>
      <c r="P167">
        <v>56</v>
      </c>
      <c r="Q167">
        <v>19</v>
      </c>
      <c r="R167">
        <v>241</v>
      </c>
      <c r="S167">
        <v>71</v>
      </c>
      <c r="T167">
        <v>30</v>
      </c>
      <c r="U167">
        <v>3</v>
      </c>
      <c r="V167">
        <v>6</v>
      </c>
      <c r="W167">
        <v>16</v>
      </c>
      <c r="X167" t="s">
        <v>32</v>
      </c>
      <c r="Y167">
        <v>30</v>
      </c>
      <c r="Z167">
        <v>20</v>
      </c>
      <c r="AA167">
        <v>6</v>
      </c>
      <c r="AB167" t="s">
        <v>32</v>
      </c>
      <c r="AC167">
        <v>3</v>
      </c>
      <c r="AD167" t="s">
        <v>32</v>
      </c>
      <c r="AE167">
        <v>7</v>
      </c>
      <c r="AF167" t="s">
        <v>32</v>
      </c>
      <c r="AG167">
        <v>4</v>
      </c>
      <c r="AH167">
        <f t="shared" si="3"/>
        <v>15548</v>
      </c>
    </row>
    <row r="168" spans="1:34" x14ac:dyDescent="0.25">
      <c r="A168">
        <v>223</v>
      </c>
      <c r="B168" t="s">
        <v>208</v>
      </c>
      <c r="C168" t="s">
        <v>55</v>
      </c>
      <c r="D168" t="str">
        <f>HLOOKUP(MAX(F168:R168),F168:$R$390,A168,FALSE)</f>
        <v>VVD</v>
      </c>
      <c r="E168" t="str">
        <f>HLOOKUP(LARGE((F168:R168),2),F168:$R$390,A168,FALSE)</f>
        <v>D66</v>
      </c>
      <c r="F168">
        <v>5762</v>
      </c>
      <c r="G168">
        <v>2790</v>
      </c>
      <c r="H168">
        <v>2647</v>
      </c>
      <c r="I168">
        <v>2986</v>
      </c>
      <c r="J168">
        <v>1446</v>
      </c>
      <c r="K168">
        <v>1628</v>
      </c>
      <c r="L168">
        <v>1237</v>
      </c>
      <c r="M168">
        <v>517</v>
      </c>
      <c r="N168">
        <v>691</v>
      </c>
      <c r="O168">
        <v>552</v>
      </c>
      <c r="P168">
        <v>212</v>
      </c>
      <c r="Q168">
        <v>396</v>
      </c>
      <c r="R168">
        <v>369</v>
      </c>
      <c r="S168">
        <v>87</v>
      </c>
      <c r="T168">
        <v>44</v>
      </c>
      <c r="U168">
        <v>35</v>
      </c>
      <c r="V168">
        <v>8</v>
      </c>
      <c r="W168" t="s">
        <v>32</v>
      </c>
      <c r="X168">
        <v>8</v>
      </c>
      <c r="Y168">
        <v>19</v>
      </c>
      <c r="Z168">
        <v>25</v>
      </c>
      <c r="AA168">
        <v>5</v>
      </c>
      <c r="AB168">
        <v>15</v>
      </c>
      <c r="AC168">
        <v>3</v>
      </c>
      <c r="AD168">
        <v>4</v>
      </c>
      <c r="AE168">
        <v>0</v>
      </c>
      <c r="AF168" t="s">
        <v>32</v>
      </c>
      <c r="AG168">
        <v>4</v>
      </c>
      <c r="AH168">
        <f t="shared" si="3"/>
        <v>21490</v>
      </c>
    </row>
    <row r="169" spans="1:34" x14ac:dyDescent="0.25">
      <c r="A169">
        <v>222</v>
      </c>
      <c r="B169" t="s">
        <v>209</v>
      </c>
      <c r="C169" t="s">
        <v>31</v>
      </c>
      <c r="D169" t="str">
        <f>HLOOKUP(MAX(F169:R169),F169:$R$390,A169,FALSE)</f>
        <v>VVD</v>
      </c>
      <c r="E169" t="str">
        <f>HLOOKUP(LARGE((F169:R169),2),F169:$R$390,A169,FALSE)</f>
        <v>CDA</v>
      </c>
      <c r="F169">
        <v>5631</v>
      </c>
      <c r="G169">
        <v>2335</v>
      </c>
      <c r="H169">
        <v>2722</v>
      </c>
      <c r="I169">
        <v>2171</v>
      </c>
      <c r="J169">
        <v>930</v>
      </c>
      <c r="K169">
        <v>1090</v>
      </c>
      <c r="L169">
        <v>712</v>
      </c>
      <c r="M169">
        <v>271</v>
      </c>
      <c r="N169">
        <v>590</v>
      </c>
      <c r="O169">
        <v>455</v>
      </c>
      <c r="P169">
        <v>100</v>
      </c>
      <c r="Q169">
        <v>24</v>
      </c>
      <c r="R169">
        <v>433</v>
      </c>
      <c r="S169">
        <v>94</v>
      </c>
      <c r="T169">
        <v>43</v>
      </c>
      <c r="U169">
        <v>5</v>
      </c>
      <c r="V169">
        <v>5</v>
      </c>
      <c r="W169" t="s">
        <v>32</v>
      </c>
      <c r="X169">
        <v>9</v>
      </c>
      <c r="Y169">
        <v>26</v>
      </c>
      <c r="Z169">
        <v>30</v>
      </c>
      <c r="AA169">
        <v>4</v>
      </c>
      <c r="AB169">
        <v>5</v>
      </c>
      <c r="AC169">
        <v>2</v>
      </c>
      <c r="AD169" t="s">
        <v>32</v>
      </c>
      <c r="AE169">
        <v>1</v>
      </c>
      <c r="AF169" t="s">
        <v>32</v>
      </c>
      <c r="AG169">
        <v>3</v>
      </c>
      <c r="AH169">
        <f t="shared" si="3"/>
        <v>17691</v>
      </c>
    </row>
    <row r="170" spans="1:34" x14ac:dyDescent="0.25">
      <c r="A170">
        <v>221</v>
      </c>
      <c r="B170" t="s">
        <v>210</v>
      </c>
      <c r="C170" t="s">
        <v>48</v>
      </c>
      <c r="D170" t="str">
        <f>HLOOKUP(MAX(F170:R170),F170:$R$390,A170,FALSE)</f>
        <v>CDA</v>
      </c>
      <c r="E170" t="str">
        <f>HLOOKUP(LARGE((F170:R170),2),F170:$R$390,A170,FALSE)</f>
        <v>CU</v>
      </c>
      <c r="F170">
        <v>4571</v>
      </c>
      <c r="G170">
        <v>3762</v>
      </c>
      <c r="H170">
        <v>6466</v>
      </c>
      <c r="I170">
        <v>2073</v>
      </c>
      <c r="J170">
        <v>2623</v>
      </c>
      <c r="K170">
        <v>1926</v>
      </c>
      <c r="L170">
        <v>1371</v>
      </c>
      <c r="M170">
        <v>4682</v>
      </c>
      <c r="N170">
        <v>800</v>
      </c>
      <c r="O170">
        <v>530</v>
      </c>
      <c r="P170">
        <v>3626</v>
      </c>
      <c r="Q170">
        <v>377</v>
      </c>
      <c r="R170">
        <v>472</v>
      </c>
      <c r="S170">
        <v>83</v>
      </c>
      <c r="T170">
        <v>83</v>
      </c>
      <c r="U170">
        <v>13</v>
      </c>
      <c r="V170">
        <v>9</v>
      </c>
      <c r="W170">
        <v>12</v>
      </c>
      <c r="X170">
        <v>19</v>
      </c>
      <c r="Y170">
        <v>35</v>
      </c>
      <c r="Z170">
        <v>14</v>
      </c>
      <c r="AA170">
        <v>6</v>
      </c>
      <c r="AB170" t="s">
        <v>32</v>
      </c>
      <c r="AC170" t="s">
        <v>32</v>
      </c>
      <c r="AD170" t="s">
        <v>32</v>
      </c>
      <c r="AE170" t="s">
        <v>32</v>
      </c>
      <c r="AF170" t="s">
        <v>32</v>
      </c>
      <c r="AG170">
        <v>8</v>
      </c>
      <c r="AH170">
        <f t="shared" si="3"/>
        <v>33561</v>
      </c>
    </row>
    <row r="171" spans="1:34" x14ac:dyDescent="0.25">
      <c r="A171">
        <v>220</v>
      </c>
      <c r="B171" t="s">
        <v>211</v>
      </c>
      <c r="C171" t="s">
        <v>93</v>
      </c>
      <c r="D171" t="str">
        <f>HLOOKUP(MAX(F171:R171),F171:$R$390,A171,FALSE)</f>
        <v>VVD</v>
      </c>
      <c r="E171" t="str">
        <f>HLOOKUP(LARGE((F171:R171),2),F171:$R$390,A171,FALSE)</f>
        <v>CDA</v>
      </c>
      <c r="F171">
        <v>1812</v>
      </c>
      <c r="G171">
        <v>837</v>
      </c>
      <c r="H171">
        <v>1294</v>
      </c>
      <c r="I171">
        <v>688</v>
      </c>
      <c r="J171">
        <v>606</v>
      </c>
      <c r="K171">
        <v>395</v>
      </c>
      <c r="L171">
        <v>368</v>
      </c>
      <c r="M171">
        <v>580</v>
      </c>
      <c r="N171">
        <v>247</v>
      </c>
      <c r="O171">
        <v>190</v>
      </c>
      <c r="P171">
        <v>1087</v>
      </c>
      <c r="Q171">
        <v>5</v>
      </c>
      <c r="R171">
        <v>139</v>
      </c>
      <c r="S171">
        <v>36</v>
      </c>
      <c r="T171">
        <v>16</v>
      </c>
      <c r="U171">
        <v>1</v>
      </c>
      <c r="V171">
        <v>2</v>
      </c>
      <c r="W171">
        <v>2</v>
      </c>
      <c r="X171" t="s">
        <v>32</v>
      </c>
      <c r="Y171">
        <v>5</v>
      </c>
      <c r="Z171">
        <v>12</v>
      </c>
      <c r="AA171">
        <v>2</v>
      </c>
      <c r="AB171" t="s">
        <v>32</v>
      </c>
      <c r="AC171">
        <v>0</v>
      </c>
      <c r="AD171" t="s">
        <v>32</v>
      </c>
      <c r="AE171">
        <v>0</v>
      </c>
      <c r="AF171" t="s">
        <v>32</v>
      </c>
      <c r="AG171">
        <v>3</v>
      </c>
      <c r="AH171">
        <f t="shared" si="3"/>
        <v>8327</v>
      </c>
    </row>
    <row r="172" spans="1:34" x14ac:dyDescent="0.25">
      <c r="A172">
        <v>219</v>
      </c>
      <c r="B172" t="s">
        <v>212</v>
      </c>
      <c r="C172" t="s">
        <v>31</v>
      </c>
      <c r="D172" t="str">
        <f>HLOOKUP(MAX(F172:R172),F172:$R$390,A172,FALSE)</f>
        <v>CDA</v>
      </c>
      <c r="E172" t="str">
        <f>HLOOKUP(LARGE((F172:R172),2),F172:$R$390,A172,FALSE)</f>
        <v>VVD</v>
      </c>
      <c r="F172">
        <v>8212</v>
      </c>
      <c r="G172">
        <v>5907</v>
      </c>
      <c r="H172">
        <v>8263</v>
      </c>
      <c r="I172">
        <v>2338</v>
      </c>
      <c r="J172">
        <v>1803</v>
      </c>
      <c r="K172">
        <v>1528</v>
      </c>
      <c r="L172">
        <v>1181</v>
      </c>
      <c r="M172">
        <v>3927</v>
      </c>
      <c r="N172">
        <v>1146</v>
      </c>
      <c r="O172">
        <v>843</v>
      </c>
      <c r="P172">
        <v>3911</v>
      </c>
      <c r="Q172">
        <v>178</v>
      </c>
      <c r="R172">
        <v>1079</v>
      </c>
      <c r="S172">
        <v>172</v>
      </c>
      <c r="T172">
        <v>105</v>
      </c>
      <c r="U172">
        <v>17</v>
      </c>
      <c r="V172">
        <v>9</v>
      </c>
      <c r="W172" t="s">
        <v>32</v>
      </c>
      <c r="X172">
        <v>11</v>
      </c>
      <c r="Y172">
        <v>45</v>
      </c>
      <c r="Z172">
        <v>38</v>
      </c>
      <c r="AA172">
        <v>12</v>
      </c>
      <c r="AB172">
        <v>57</v>
      </c>
      <c r="AC172">
        <v>10</v>
      </c>
      <c r="AD172" t="s">
        <v>32</v>
      </c>
      <c r="AE172">
        <v>5</v>
      </c>
      <c r="AF172" t="s">
        <v>32</v>
      </c>
      <c r="AG172">
        <v>3</v>
      </c>
      <c r="AH172">
        <f t="shared" si="3"/>
        <v>40800</v>
      </c>
    </row>
    <row r="173" spans="1:34" x14ac:dyDescent="0.25">
      <c r="A173">
        <v>218</v>
      </c>
      <c r="B173" t="s">
        <v>213</v>
      </c>
      <c r="C173" t="s">
        <v>70</v>
      </c>
      <c r="D173" t="str">
        <f>HLOOKUP(MAX(F173:R173),F173:$R$390,A173,FALSE)</f>
        <v>PVV</v>
      </c>
      <c r="E173" t="str">
        <f>HLOOKUP(LARGE((F173:R173),2),F173:$R$390,A173,FALSE)</f>
        <v>SP</v>
      </c>
      <c r="F173">
        <v>3239</v>
      </c>
      <c r="G173">
        <v>7321</v>
      </c>
      <c r="H173">
        <v>2783</v>
      </c>
      <c r="I173">
        <v>1617</v>
      </c>
      <c r="J173">
        <v>4900</v>
      </c>
      <c r="K173">
        <v>1345</v>
      </c>
      <c r="L173">
        <v>1061</v>
      </c>
      <c r="M173">
        <v>107</v>
      </c>
      <c r="N173">
        <v>1217</v>
      </c>
      <c r="O173">
        <v>816</v>
      </c>
      <c r="P173">
        <v>22</v>
      </c>
      <c r="Q173">
        <v>145</v>
      </c>
      <c r="R173">
        <v>449</v>
      </c>
      <c r="S173">
        <v>66</v>
      </c>
      <c r="T173">
        <v>53</v>
      </c>
      <c r="U173">
        <v>7</v>
      </c>
      <c r="V173">
        <v>26</v>
      </c>
      <c r="W173" t="s">
        <v>32</v>
      </c>
      <c r="X173">
        <v>18</v>
      </c>
      <c r="Y173">
        <v>34</v>
      </c>
      <c r="Z173">
        <v>27</v>
      </c>
      <c r="AA173">
        <v>26</v>
      </c>
      <c r="AB173" t="s">
        <v>32</v>
      </c>
      <c r="AC173">
        <v>5</v>
      </c>
      <c r="AD173" t="s">
        <v>32</v>
      </c>
      <c r="AE173" t="s">
        <v>32</v>
      </c>
      <c r="AF173" t="s">
        <v>32</v>
      </c>
      <c r="AG173">
        <v>7</v>
      </c>
      <c r="AH173">
        <f t="shared" si="3"/>
        <v>25291</v>
      </c>
    </row>
    <row r="174" spans="1:34" x14ac:dyDescent="0.25">
      <c r="A174">
        <v>217</v>
      </c>
      <c r="B174" t="s">
        <v>214</v>
      </c>
      <c r="C174" t="s">
        <v>39</v>
      </c>
      <c r="D174" t="str">
        <f>HLOOKUP(MAX(F174:R174),F174:$R$390,A174,FALSE)</f>
        <v>VVD</v>
      </c>
      <c r="E174" t="str">
        <f>HLOOKUP(LARGE((F174:R174),2),F174:$R$390,A174,FALSE)</f>
        <v>CDA</v>
      </c>
      <c r="F174">
        <v>4982</v>
      </c>
      <c r="G174">
        <v>1630</v>
      </c>
      <c r="H174">
        <v>2233</v>
      </c>
      <c r="I174">
        <v>1583</v>
      </c>
      <c r="J174">
        <v>974</v>
      </c>
      <c r="K174">
        <v>931</v>
      </c>
      <c r="L174">
        <v>717</v>
      </c>
      <c r="M174">
        <v>132</v>
      </c>
      <c r="N174">
        <v>535</v>
      </c>
      <c r="O174">
        <v>418</v>
      </c>
      <c r="P174">
        <v>50</v>
      </c>
      <c r="Q174">
        <v>9</v>
      </c>
      <c r="R174">
        <v>312</v>
      </c>
      <c r="S174">
        <v>112</v>
      </c>
      <c r="T174">
        <v>41</v>
      </c>
      <c r="U174">
        <v>8</v>
      </c>
      <c r="V174">
        <v>10</v>
      </c>
      <c r="W174">
        <v>20</v>
      </c>
      <c r="X174">
        <v>13</v>
      </c>
      <c r="Y174">
        <v>18</v>
      </c>
      <c r="Z174">
        <v>31</v>
      </c>
      <c r="AA174">
        <v>3</v>
      </c>
      <c r="AB174" t="s">
        <v>32</v>
      </c>
      <c r="AC174" t="s">
        <v>32</v>
      </c>
      <c r="AD174" t="s">
        <v>32</v>
      </c>
      <c r="AE174" t="s">
        <v>32</v>
      </c>
      <c r="AF174">
        <v>1</v>
      </c>
      <c r="AG174">
        <v>5</v>
      </c>
      <c r="AH174">
        <f t="shared" si="3"/>
        <v>14768</v>
      </c>
    </row>
    <row r="175" spans="1:34" x14ac:dyDescent="0.25">
      <c r="A175">
        <v>216</v>
      </c>
      <c r="B175" t="s">
        <v>215</v>
      </c>
      <c r="C175" t="s">
        <v>43</v>
      </c>
      <c r="D175" t="str">
        <f>HLOOKUP(MAX(F175:R175),F175:$R$390,A175,FALSE)</f>
        <v>CDA</v>
      </c>
      <c r="E175" t="str">
        <f>HLOOKUP(LARGE((F175:R175),2),F175:$R$390,A175,FALSE)</f>
        <v>VVD</v>
      </c>
      <c r="F175">
        <v>1131</v>
      </c>
      <c r="G175">
        <v>1089</v>
      </c>
      <c r="H175">
        <v>2252</v>
      </c>
      <c r="I175">
        <v>472</v>
      </c>
      <c r="J175">
        <v>835</v>
      </c>
      <c r="K175">
        <v>412</v>
      </c>
      <c r="L175">
        <v>394</v>
      </c>
      <c r="M175">
        <v>606</v>
      </c>
      <c r="N175">
        <v>241</v>
      </c>
      <c r="O175">
        <v>149</v>
      </c>
      <c r="P175">
        <v>149</v>
      </c>
      <c r="Q175">
        <v>0</v>
      </c>
      <c r="R175">
        <v>158</v>
      </c>
      <c r="S175">
        <v>23</v>
      </c>
      <c r="T175">
        <v>13</v>
      </c>
      <c r="U175" t="s">
        <v>32</v>
      </c>
      <c r="V175">
        <v>10</v>
      </c>
      <c r="W175">
        <v>11</v>
      </c>
      <c r="X175" t="s">
        <v>32</v>
      </c>
      <c r="Y175">
        <v>18</v>
      </c>
      <c r="Z175">
        <v>13</v>
      </c>
      <c r="AA175">
        <v>1</v>
      </c>
      <c r="AB175" t="s">
        <v>32</v>
      </c>
      <c r="AC175">
        <v>5</v>
      </c>
      <c r="AD175" t="s">
        <v>32</v>
      </c>
      <c r="AE175" t="s">
        <v>32</v>
      </c>
      <c r="AF175" t="s">
        <v>32</v>
      </c>
      <c r="AG175">
        <v>2</v>
      </c>
      <c r="AH175">
        <f t="shared" si="3"/>
        <v>7984</v>
      </c>
    </row>
    <row r="176" spans="1:34" x14ac:dyDescent="0.25">
      <c r="A176">
        <v>215</v>
      </c>
      <c r="B176" t="s">
        <v>216</v>
      </c>
      <c r="C176" t="s">
        <v>31</v>
      </c>
      <c r="D176" t="str">
        <f>HLOOKUP(MAX(F176:R176),F176:$R$390,A176,FALSE)</f>
        <v>VVD</v>
      </c>
      <c r="E176" t="str">
        <f>HLOOKUP(LARGE((F176:R176),2),F176:$R$390,A176,FALSE)</f>
        <v>SGP</v>
      </c>
      <c r="F176">
        <v>1546</v>
      </c>
      <c r="G176">
        <v>1042</v>
      </c>
      <c r="H176">
        <v>922</v>
      </c>
      <c r="I176">
        <v>491</v>
      </c>
      <c r="J176">
        <v>431</v>
      </c>
      <c r="K176">
        <v>327</v>
      </c>
      <c r="L176">
        <v>284</v>
      </c>
      <c r="M176">
        <v>315</v>
      </c>
      <c r="N176">
        <v>251</v>
      </c>
      <c r="O176">
        <v>180</v>
      </c>
      <c r="P176">
        <v>1315</v>
      </c>
      <c r="Q176">
        <v>3</v>
      </c>
      <c r="R176">
        <v>159</v>
      </c>
      <c r="S176">
        <v>32</v>
      </c>
      <c r="T176">
        <v>12</v>
      </c>
      <c r="U176">
        <v>2</v>
      </c>
      <c r="V176">
        <v>1</v>
      </c>
      <c r="W176">
        <v>3</v>
      </c>
      <c r="X176">
        <v>9</v>
      </c>
      <c r="Y176">
        <v>7</v>
      </c>
      <c r="Z176">
        <v>10</v>
      </c>
      <c r="AA176">
        <v>2</v>
      </c>
      <c r="AB176">
        <v>7</v>
      </c>
      <c r="AC176">
        <v>0</v>
      </c>
      <c r="AD176" t="s">
        <v>32</v>
      </c>
      <c r="AE176">
        <v>0</v>
      </c>
      <c r="AF176" t="s">
        <v>32</v>
      </c>
      <c r="AG176">
        <v>6</v>
      </c>
      <c r="AH176">
        <f t="shared" si="3"/>
        <v>7357</v>
      </c>
    </row>
    <row r="177" spans="1:34" x14ac:dyDescent="0.25">
      <c r="A177">
        <v>214</v>
      </c>
      <c r="B177" t="s">
        <v>217</v>
      </c>
      <c r="C177" t="s">
        <v>31</v>
      </c>
      <c r="D177" t="str">
        <f>HLOOKUP(MAX(F177:R177),F177:$R$390,A177,FALSE)</f>
        <v>VVD</v>
      </c>
      <c r="E177" t="str">
        <f>HLOOKUP(LARGE((F177:R177),2),F177:$R$390,A177,FALSE)</f>
        <v>PVV</v>
      </c>
      <c r="F177">
        <v>3616</v>
      </c>
      <c r="G177">
        <v>2789</v>
      </c>
      <c r="H177">
        <v>2009</v>
      </c>
      <c r="I177">
        <v>1619</v>
      </c>
      <c r="J177">
        <v>1216</v>
      </c>
      <c r="K177">
        <v>995</v>
      </c>
      <c r="L177">
        <v>1040</v>
      </c>
      <c r="M177">
        <v>1259</v>
      </c>
      <c r="N177">
        <v>579</v>
      </c>
      <c r="O177">
        <v>470</v>
      </c>
      <c r="P177">
        <v>2690</v>
      </c>
      <c r="Q177">
        <v>84</v>
      </c>
      <c r="R177">
        <v>387</v>
      </c>
      <c r="S177">
        <v>75</v>
      </c>
      <c r="T177">
        <v>46</v>
      </c>
      <c r="U177">
        <v>33</v>
      </c>
      <c r="V177">
        <v>5</v>
      </c>
      <c r="W177" t="s">
        <v>32</v>
      </c>
      <c r="X177">
        <v>7</v>
      </c>
      <c r="Y177">
        <v>9</v>
      </c>
      <c r="Z177">
        <v>22</v>
      </c>
      <c r="AA177">
        <v>16</v>
      </c>
      <c r="AB177">
        <v>12</v>
      </c>
      <c r="AC177">
        <v>5</v>
      </c>
      <c r="AD177" t="s">
        <v>32</v>
      </c>
      <c r="AE177">
        <v>0</v>
      </c>
      <c r="AF177" t="s">
        <v>32</v>
      </c>
      <c r="AG177">
        <v>3</v>
      </c>
      <c r="AH177">
        <f t="shared" si="3"/>
        <v>18986</v>
      </c>
    </row>
    <row r="178" spans="1:34" x14ac:dyDescent="0.25">
      <c r="A178">
        <v>213</v>
      </c>
      <c r="B178" t="s">
        <v>218</v>
      </c>
      <c r="C178" t="s">
        <v>31</v>
      </c>
      <c r="D178" t="str">
        <f>HLOOKUP(MAX(F178:R178),F178:$R$390,A178,FALSE)</f>
        <v>VVD</v>
      </c>
      <c r="E178" t="str">
        <f>HLOOKUP(LARGE((F178:R178),2),F178:$R$390,A178,FALSE)</f>
        <v>CDA</v>
      </c>
      <c r="F178">
        <v>8911</v>
      </c>
      <c r="G178">
        <v>4614</v>
      </c>
      <c r="H178">
        <v>4814</v>
      </c>
      <c r="I178">
        <v>3124</v>
      </c>
      <c r="J178">
        <v>2179</v>
      </c>
      <c r="K178">
        <v>2015</v>
      </c>
      <c r="L178">
        <v>1913</v>
      </c>
      <c r="M178">
        <v>2226</v>
      </c>
      <c r="N178">
        <v>1018</v>
      </c>
      <c r="O178">
        <v>1033</v>
      </c>
      <c r="P178">
        <v>3428</v>
      </c>
      <c r="Q178">
        <v>264</v>
      </c>
      <c r="R178">
        <v>709</v>
      </c>
      <c r="S178">
        <v>161</v>
      </c>
      <c r="T178">
        <v>77</v>
      </c>
      <c r="U178">
        <v>9</v>
      </c>
      <c r="V178">
        <v>8</v>
      </c>
      <c r="W178" t="s">
        <v>32</v>
      </c>
      <c r="X178">
        <v>18</v>
      </c>
      <c r="Y178">
        <v>56</v>
      </c>
      <c r="Z178">
        <v>46</v>
      </c>
      <c r="AA178">
        <v>28</v>
      </c>
      <c r="AB178">
        <v>26</v>
      </c>
      <c r="AC178">
        <v>5</v>
      </c>
      <c r="AD178" t="s">
        <v>32</v>
      </c>
      <c r="AE178">
        <v>5</v>
      </c>
      <c r="AF178" t="s">
        <v>32</v>
      </c>
      <c r="AG178">
        <v>3</v>
      </c>
      <c r="AH178">
        <f t="shared" si="3"/>
        <v>36690</v>
      </c>
    </row>
    <row r="179" spans="1:34" x14ac:dyDescent="0.25">
      <c r="A179">
        <v>212</v>
      </c>
      <c r="B179" t="s">
        <v>219</v>
      </c>
      <c r="C179" t="s">
        <v>34</v>
      </c>
      <c r="D179" t="str">
        <f>HLOOKUP(MAX(F179:R179),F179:$R$390,A179,FALSE)</f>
        <v>VVD</v>
      </c>
      <c r="E179" t="str">
        <f>HLOOKUP(LARGE((F179:R179),2),F179:$R$390,A179,FALSE)</f>
        <v>CDA</v>
      </c>
      <c r="F179">
        <v>3507</v>
      </c>
      <c r="G179">
        <v>2189</v>
      </c>
      <c r="H179">
        <v>2376</v>
      </c>
      <c r="I179">
        <v>1374</v>
      </c>
      <c r="J179">
        <v>2133</v>
      </c>
      <c r="K179">
        <v>702</v>
      </c>
      <c r="L179">
        <v>503</v>
      </c>
      <c r="M179">
        <v>78</v>
      </c>
      <c r="N179">
        <v>372</v>
      </c>
      <c r="O179">
        <v>271</v>
      </c>
      <c r="P179">
        <v>17</v>
      </c>
      <c r="Q179">
        <v>4</v>
      </c>
      <c r="R179">
        <v>193</v>
      </c>
      <c r="S179">
        <v>50</v>
      </c>
      <c r="T179">
        <v>32</v>
      </c>
      <c r="U179">
        <v>2</v>
      </c>
      <c r="V179">
        <v>17</v>
      </c>
      <c r="W179">
        <v>15</v>
      </c>
      <c r="X179">
        <v>5</v>
      </c>
      <c r="Y179">
        <v>11</v>
      </c>
      <c r="Z179">
        <v>21</v>
      </c>
      <c r="AA179">
        <v>3</v>
      </c>
      <c r="AB179" t="s">
        <v>32</v>
      </c>
      <c r="AC179">
        <v>9</v>
      </c>
      <c r="AD179" t="s">
        <v>32</v>
      </c>
      <c r="AE179">
        <v>28</v>
      </c>
      <c r="AF179" t="s">
        <v>32</v>
      </c>
      <c r="AG179">
        <v>1</v>
      </c>
      <c r="AH179">
        <f t="shared" si="3"/>
        <v>13913</v>
      </c>
    </row>
    <row r="180" spans="1:34" x14ac:dyDescent="0.25">
      <c r="A180">
        <v>211</v>
      </c>
      <c r="B180" t="s">
        <v>220</v>
      </c>
      <c r="C180" t="s">
        <v>34</v>
      </c>
      <c r="D180" t="str">
        <f>HLOOKUP(MAX(F180:R180),F180:$R$390,A180,FALSE)</f>
        <v>VVD</v>
      </c>
      <c r="E180" t="str">
        <f>HLOOKUP(LARGE((F180:R180),2),F180:$R$390,A180,FALSE)</f>
        <v>CDA</v>
      </c>
      <c r="F180">
        <v>2598</v>
      </c>
      <c r="G180">
        <v>1301</v>
      </c>
      <c r="H180">
        <v>1916</v>
      </c>
      <c r="I180">
        <v>1051</v>
      </c>
      <c r="J180">
        <v>1659</v>
      </c>
      <c r="K180">
        <v>479</v>
      </c>
      <c r="L180">
        <v>360</v>
      </c>
      <c r="M180">
        <v>63</v>
      </c>
      <c r="N180">
        <v>298</v>
      </c>
      <c r="O180">
        <v>169</v>
      </c>
      <c r="P180">
        <v>10</v>
      </c>
      <c r="Q180">
        <v>2</v>
      </c>
      <c r="R180">
        <v>131</v>
      </c>
      <c r="S180">
        <v>28</v>
      </c>
      <c r="T180">
        <v>25</v>
      </c>
      <c r="U180">
        <v>3</v>
      </c>
      <c r="V180">
        <v>7</v>
      </c>
      <c r="W180">
        <v>2</v>
      </c>
      <c r="X180">
        <v>6</v>
      </c>
      <c r="Y180">
        <v>10</v>
      </c>
      <c r="Z180">
        <v>11</v>
      </c>
      <c r="AA180">
        <v>1</v>
      </c>
      <c r="AB180" t="s">
        <v>32</v>
      </c>
      <c r="AC180">
        <v>0</v>
      </c>
      <c r="AD180" t="s">
        <v>32</v>
      </c>
      <c r="AE180">
        <v>2</v>
      </c>
      <c r="AF180" t="s">
        <v>32</v>
      </c>
      <c r="AG180">
        <v>1</v>
      </c>
      <c r="AH180">
        <f t="shared" si="3"/>
        <v>10133</v>
      </c>
    </row>
    <row r="181" spans="1:34" x14ac:dyDescent="0.25">
      <c r="A181">
        <v>210</v>
      </c>
      <c r="B181" t="s">
        <v>221</v>
      </c>
      <c r="C181" t="s">
        <v>70</v>
      </c>
      <c r="D181" t="str">
        <f>HLOOKUP(MAX(F181:R181),F181:$R$390,A181,FALSE)</f>
        <v>PVV</v>
      </c>
      <c r="E181" t="str">
        <f>HLOOKUP(LARGE((F181:R181),2),F181:$R$390,A181,FALSE)</f>
        <v>SP</v>
      </c>
      <c r="F181">
        <v>3427</v>
      </c>
      <c r="G181">
        <v>6135</v>
      </c>
      <c r="H181">
        <v>2724</v>
      </c>
      <c r="I181">
        <v>1873</v>
      </c>
      <c r="J181">
        <v>3882</v>
      </c>
      <c r="K181">
        <v>1339</v>
      </c>
      <c r="L181">
        <v>1011</v>
      </c>
      <c r="M181">
        <v>153</v>
      </c>
      <c r="N181">
        <v>1200</v>
      </c>
      <c r="O181">
        <v>734</v>
      </c>
      <c r="P181">
        <v>23</v>
      </c>
      <c r="Q181">
        <v>65</v>
      </c>
      <c r="R181">
        <v>425</v>
      </c>
      <c r="S181">
        <v>70</v>
      </c>
      <c r="T181">
        <v>51</v>
      </c>
      <c r="U181">
        <v>5</v>
      </c>
      <c r="V181">
        <v>10</v>
      </c>
      <c r="W181" t="s">
        <v>32</v>
      </c>
      <c r="X181">
        <v>19</v>
      </c>
      <c r="Y181">
        <v>48</v>
      </c>
      <c r="Z181">
        <v>33</v>
      </c>
      <c r="AA181">
        <v>11</v>
      </c>
      <c r="AB181" t="s">
        <v>32</v>
      </c>
      <c r="AC181">
        <v>8</v>
      </c>
      <c r="AD181" t="s">
        <v>32</v>
      </c>
      <c r="AE181" t="s">
        <v>32</v>
      </c>
      <c r="AF181" t="s">
        <v>32</v>
      </c>
      <c r="AG181">
        <v>7</v>
      </c>
      <c r="AH181">
        <f t="shared" si="3"/>
        <v>23253</v>
      </c>
    </row>
    <row r="182" spans="1:34" x14ac:dyDescent="0.25">
      <c r="A182">
        <v>209</v>
      </c>
      <c r="B182" t="s">
        <v>222</v>
      </c>
      <c r="C182" t="s">
        <v>39</v>
      </c>
      <c r="D182" t="str">
        <f>HLOOKUP(MAX(F182:R182),F182:$R$390,A182,FALSE)</f>
        <v>VVD</v>
      </c>
      <c r="E182" t="str">
        <f>HLOOKUP(LARGE((F182:R182),2),F182:$R$390,A182,FALSE)</f>
        <v>D66</v>
      </c>
      <c r="F182">
        <v>1955</v>
      </c>
      <c r="G182">
        <v>1005</v>
      </c>
      <c r="H182">
        <v>544</v>
      </c>
      <c r="I182">
        <v>1058</v>
      </c>
      <c r="J182">
        <v>631</v>
      </c>
      <c r="K182">
        <v>725</v>
      </c>
      <c r="L182">
        <v>576</v>
      </c>
      <c r="M182">
        <v>66</v>
      </c>
      <c r="N182">
        <v>250</v>
      </c>
      <c r="O182">
        <v>312</v>
      </c>
      <c r="P182">
        <v>23</v>
      </c>
      <c r="Q182">
        <v>41</v>
      </c>
      <c r="R182">
        <v>186</v>
      </c>
      <c r="S182">
        <v>26</v>
      </c>
      <c r="T182">
        <v>20</v>
      </c>
      <c r="U182">
        <v>14</v>
      </c>
      <c r="V182">
        <v>3</v>
      </c>
      <c r="W182">
        <v>4</v>
      </c>
      <c r="X182">
        <v>7</v>
      </c>
      <c r="Y182">
        <v>9</v>
      </c>
      <c r="Z182">
        <v>26</v>
      </c>
      <c r="AA182">
        <v>0</v>
      </c>
      <c r="AB182" t="s">
        <v>32</v>
      </c>
      <c r="AC182" t="s">
        <v>32</v>
      </c>
      <c r="AD182" t="s">
        <v>32</v>
      </c>
      <c r="AE182" t="s">
        <v>32</v>
      </c>
      <c r="AF182">
        <v>0</v>
      </c>
      <c r="AG182">
        <v>0</v>
      </c>
      <c r="AH182">
        <f t="shared" si="3"/>
        <v>7481</v>
      </c>
    </row>
    <row r="183" spans="1:34" x14ac:dyDescent="0.25">
      <c r="A183">
        <v>208</v>
      </c>
      <c r="B183" t="s">
        <v>223</v>
      </c>
      <c r="C183" t="s">
        <v>39</v>
      </c>
      <c r="D183" t="str">
        <f>HLOOKUP(MAX(F183:R183),F183:$R$390,A183,FALSE)</f>
        <v>VVD</v>
      </c>
      <c r="E183" t="str">
        <f>HLOOKUP(LARGE((F183:R183),2),F183:$R$390,A183,FALSE)</f>
        <v>D66</v>
      </c>
      <c r="F183">
        <v>5165</v>
      </c>
      <c r="G183">
        <v>2017</v>
      </c>
      <c r="H183">
        <v>2138</v>
      </c>
      <c r="I183">
        <v>2260</v>
      </c>
      <c r="J183">
        <v>1272</v>
      </c>
      <c r="K183">
        <v>1557</v>
      </c>
      <c r="L183">
        <v>997</v>
      </c>
      <c r="M183">
        <v>522</v>
      </c>
      <c r="N183">
        <v>604</v>
      </c>
      <c r="O183">
        <v>628</v>
      </c>
      <c r="P183">
        <v>88</v>
      </c>
      <c r="Q183">
        <v>77</v>
      </c>
      <c r="R183">
        <v>429</v>
      </c>
      <c r="S183">
        <v>140</v>
      </c>
      <c r="T183">
        <v>58</v>
      </c>
      <c r="U183">
        <v>10</v>
      </c>
      <c r="V183">
        <v>20</v>
      </c>
      <c r="W183">
        <v>35</v>
      </c>
      <c r="X183">
        <v>18</v>
      </c>
      <c r="Y183">
        <v>40</v>
      </c>
      <c r="Z183">
        <v>33</v>
      </c>
      <c r="AA183">
        <v>6</v>
      </c>
      <c r="AB183" t="s">
        <v>32</v>
      </c>
      <c r="AC183" t="s">
        <v>32</v>
      </c>
      <c r="AD183" t="s">
        <v>32</v>
      </c>
      <c r="AE183" t="s">
        <v>32</v>
      </c>
      <c r="AF183">
        <v>1</v>
      </c>
      <c r="AG183">
        <v>5</v>
      </c>
      <c r="AH183">
        <f t="shared" si="3"/>
        <v>18120</v>
      </c>
    </row>
    <row r="184" spans="1:34" x14ac:dyDescent="0.25">
      <c r="A184">
        <v>207</v>
      </c>
      <c r="B184" t="s">
        <v>224</v>
      </c>
      <c r="C184" t="s">
        <v>31</v>
      </c>
      <c r="D184" t="str">
        <f>HLOOKUP(MAX(F184:R184),F184:$R$390,A184,FALSE)</f>
        <v>VVD</v>
      </c>
      <c r="E184" t="str">
        <f>HLOOKUP(LARGE((F184:R184),2),F184:$R$390,A184,FALSE)</f>
        <v>CDA</v>
      </c>
      <c r="F184">
        <v>12023</v>
      </c>
      <c r="G184">
        <v>4870</v>
      </c>
      <c r="H184">
        <v>5020</v>
      </c>
      <c r="I184">
        <v>4334</v>
      </c>
      <c r="J184">
        <v>1584</v>
      </c>
      <c r="K184">
        <v>2056</v>
      </c>
      <c r="L184">
        <v>1473</v>
      </c>
      <c r="M184">
        <v>2062</v>
      </c>
      <c r="N184">
        <v>954</v>
      </c>
      <c r="O184">
        <v>960</v>
      </c>
      <c r="P184">
        <v>432</v>
      </c>
      <c r="Q184">
        <v>384</v>
      </c>
      <c r="R184">
        <v>816</v>
      </c>
      <c r="S184">
        <v>178</v>
      </c>
      <c r="T184">
        <v>123</v>
      </c>
      <c r="U184">
        <v>48</v>
      </c>
      <c r="V184">
        <v>23</v>
      </c>
      <c r="W184" t="s">
        <v>32</v>
      </c>
      <c r="X184">
        <v>13</v>
      </c>
      <c r="Y184">
        <v>48</v>
      </c>
      <c r="Z184">
        <v>51</v>
      </c>
      <c r="AA184">
        <v>8</v>
      </c>
      <c r="AB184">
        <v>17</v>
      </c>
      <c r="AC184">
        <v>2</v>
      </c>
      <c r="AD184" t="s">
        <v>32</v>
      </c>
      <c r="AE184">
        <v>1</v>
      </c>
      <c r="AF184" t="s">
        <v>32</v>
      </c>
      <c r="AG184">
        <v>2</v>
      </c>
      <c r="AH184">
        <f t="shared" si="3"/>
        <v>37482</v>
      </c>
    </row>
    <row r="185" spans="1:34" x14ac:dyDescent="0.25">
      <c r="A185">
        <v>206</v>
      </c>
      <c r="B185" t="s">
        <v>225</v>
      </c>
      <c r="C185" t="s">
        <v>39</v>
      </c>
      <c r="D185" t="str">
        <f>HLOOKUP(MAX(F185:R185),F185:$R$390,A185,FALSE)</f>
        <v>VVD</v>
      </c>
      <c r="E185" t="str">
        <f>HLOOKUP(LARGE((F185:R185),2),F185:$R$390,A185,FALSE)</f>
        <v>D66</v>
      </c>
      <c r="F185">
        <v>3500</v>
      </c>
      <c r="G185">
        <v>555</v>
      </c>
      <c r="H185">
        <v>745</v>
      </c>
      <c r="I185">
        <v>921</v>
      </c>
      <c r="J185">
        <v>280</v>
      </c>
      <c r="K185">
        <v>395</v>
      </c>
      <c r="L185">
        <v>283</v>
      </c>
      <c r="M185">
        <v>78</v>
      </c>
      <c r="N185">
        <v>133</v>
      </c>
      <c r="O185">
        <v>243</v>
      </c>
      <c r="P185">
        <v>9</v>
      </c>
      <c r="Q185">
        <v>16</v>
      </c>
      <c r="R185">
        <v>165</v>
      </c>
      <c r="S185">
        <v>19</v>
      </c>
      <c r="T185">
        <v>25</v>
      </c>
      <c r="U185">
        <v>23</v>
      </c>
      <c r="V185">
        <v>1</v>
      </c>
      <c r="W185">
        <v>1</v>
      </c>
      <c r="X185">
        <v>2</v>
      </c>
      <c r="Y185">
        <v>10</v>
      </c>
      <c r="Z185">
        <v>6</v>
      </c>
      <c r="AA185">
        <v>1</v>
      </c>
      <c r="AB185" t="s">
        <v>32</v>
      </c>
      <c r="AC185" t="s">
        <v>32</v>
      </c>
      <c r="AD185" t="s">
        <v>32</v>
      </c>
      <c r="AE185" t="s">
        <v>32</v>
      </c>
      <c r="AF185" t="s">
        <v>32</v>
      </c>
      <c r="AG185">
        <v>3</v>
      </c>
      <c r="AH185">
        <f t="shared" si="3"/>
        <v>7414</v>
      </c>
    </row>
    <row r="186" spans="1:34" x14ac:dyDescent="0.25">
      <c r="A186">
        <v>205</v>
      </c>
      <c r="B186" t="s">
        <v>226</v>
      </c>
      <c r="C186" t="s">
        <v>60</v>
      </c>
      <c r="D186" t="str">
        <f>HLOOKUP(MAX(F186:R186),F186:$R$390,A186,FALSE)</f>
        <v>VVD</v>
      </c>
      <c r="E186" t="str">
        <f>HLOOKUP(LARGE((F186:R186),2),F186:$R$390,A186,FALSE)</f>
        <v>CDA</v>
      </c>
      <c r="F186">
        <v>2146</v>
      </c>
      <c r="G186">
        <v>1369</v>
      </c>
      <c r="H186">
        <v>1961</v>
      </c>
      <c r="I186">
        <v>1235</v>
      </c>
      <c r="J186">
        <v>1478</v>
      </c>
      <c r="K186">
        <v>1089</v>
      </c>
      <c r="L186">
        <v>992</v>
      </c>
      <c r="M186">
        <v>1044</v>
      </c>
      <c r="N186">
        <v>391</v>
      </c>
      <c r="O186">
        <v>297</v>
      </c>
      <c r="P186">
        <v>143</v>
      </c>
      <c r="Q186">
        <v>21</v>
      </c>
      <c r="R186">
        <v>201</v>
      </c>
      <c r="S186">
        <v>30</v>
      </c>
      <c r="T186">
        <v>36</v>
      </c>
      <c r="U186">
        <v>3</v>
      </c>
      <c r="V186">
        <v>6</v>
      </c>
      <c r="W186">
        <v>15</v>
      </c>
      <c r="X186">
        <v>11</v>
      </c>
      <c r="Y186">
        <v>14</v>
      </c>
      <c r="Z186">
        <v>18</v>
      </c>
      <c r="AA186">
        <v>4</v>
      </c>
      <c r="AB186" t="s">
        <v>32</v>
      </c>
      <c r="AC186">
        <v>3</v>
      </c>
      <c r="AD186" t="s">
        <v>32</v>
      </c>
      <c r="AE186" t="s">
        <v>32</v>
      </c>
      <c r="AF186" t="s">
        <v>32</v>
      </c>
      <c r="AG186">
        <v>8</v>
      </c>
      <c r="AH186">
        <f t="shared" si="3"/>
        <v>12515</v>
      </c>
    </row>
    <row r="187" spans="1:34" x14ac:dyDescent="0.25">
      <c r="A187">
        <v>204</v>
      </c>
      <c r="B187" t="s">
        <v>227</v>
      </c>
      <c r="C187" t="s">
        <v>31</v>
      </c>
      <c r="D187" t="str">
        <f>HLOOKUP(MAX(F187:R187),F187:$R$390,A187,FALSE)</f>
        <v>VVD</v>
      </c>
      <c r="E187" t="str">
        <f>HLOOKUP(LARGE((F187:R187),2),F187:$R$390,A187,FALSE)</f>
        <v>PVV</v>
      </c>
      <c r="F187">
        <v>2458</v>
      </c>
      <c r="G187">
        <v>1858</v>
      </c>
      <c r="H187">
        <v>1667</v>
      </c>
      <c r="I187">
        <v>895</v>
      </c>
      <c r="J187">
        <v>903</v>
      </c>
      <c r="K187">
        <v>684</v>
      </c>
      <c r="L187">
        <v>557</v>
      </c>
      <c r="M187">
        <v>879</v>
      </c>
      <c r="N187">
        <v>344</v>
      </c>
      <c r="O187">
        <v>279</v>
      </c>
      <c r="P187">
        <v>1125</v>
      </c>
      <c r="Q187">
        <v>862</v>
      </c>
      <c r="R187">
        <v>216</v>
      </c>
      <c r="S187">
        <v>39</v>
      </c>
      <c r="T187">
        <v>19</v>
      </c>
      <c r="U187">
        <v>2</v>
      </c>
      <c r="V187">
        <v>4</v>
      </c>
      <c r="W187">
        <v>3</v>
      </c>
      <c r="X187">
        <v>11</v>
      </c>
      <c r="Y187">
        <v>17</v>
      </c>
      <c r="Z187">
        <v>6</v>
      </c>
      <c r="AA187">
        <v>7</v>
      </c>
      <c r="AB187">
        <v>12</v>
      </c>
      <c r="AC187">
        <v>1</v>
      </c>
      <c r="AD187" t="s">
        <v>32</v>
      </c>
      <c r="AE187">
        <v>1</v>
      </c>
      <c r="AF187" t="s">
        <v>32</v>
      </c>
      <c r="AG187">
        <v>2</v>
      </c>
      <c r="AH187">
        <f t="shared" si="3"/>
        <v>12851</v>
      </c>
    </row>
    <row r="188" spans="1:34" x14ac:dyDescent="0.25">
      <c r="A188">
        <v>203</v>
      </c>
      <c r="B188" t="s">
        <v>228</v>
      </c>
      <c r="C188" t="s">
        <v>43</v>
      </c>
      <c r="D188" t="str">
        <f>HLOOKUP(MAX(F188:R188),F188:$R$390,A188,FALSE)</f>
        <v>VVD</v>
      </c>
      <c r="E188" t="str">
        <f>HLOOKUP(LARGE((F188:R188),2),F188:$R$390,A188,FALSE)</f>
        <v>D66</v>
      </c>
      <c r="F188">
        <v>10402</v>
      </c>
      <c r="G188">
        <v>7221</v>
      </c>
      <c r="H188">
        <v>7325</v>
      </c>
      <c r="I188">
        <v>8992</v>
      </c>
      <c r="J188">
        <v>8182</v>
      </c>
      <c r="K188">
        <v>8777</v>
      </c>
      <c r="L188">
        <v>6947</v>
      </c>
      <c r="M188">
        <v>2386</v>
      </c>
      <c r="N188">
        <v>1895</v>
      </c>
      <c r="O188">
        <v>3041</v>
      </c>
      <c r="P188">
        <v>267</v>
      </c>
      <c r="Q188">
        <v>332</v>
      </c>
      <c r="R188">
        <v>1484</v>
      </c>
      <c r="S188">
        <v>248</v>
      </c>
      <c r="T188">
        <v>354</v>
      </c>
      <c r="U188" t="s">
        <v>32</v>
      </c>
      <c r="V188">
        <v>56</v>
      </c>
      <c r="W188">
        <v>61</v>
      </c>
      <c r="X188" t="s">
        <v>32</v>
      </c>
      <c r="Y188">
        <v>177</v>
      </c>
      <c r="Z188">
        <v>104</v>
      </c>
      <c r="AA188">
        <v>47</v>
      </c>
      <c r="AB188" t="s">
        <v>32</v>
      </c>
      <c r="AC188">
        <v>21</v>
      </c>
      <c r="AD188" t="s">
        <v>32</v>
      </c>
      <c r="AE188" t="s">
        <v>32</v>
      </c>
      <c r="AF188" t="s">
        <v>32</v>
      </c>
      <c r="AG188">
        <v>35</v>
      </c>
      <c r="AH188">
        <f t="shared" si="3"/>
        <v>68354</v>
      </c>
    </row>
    <row r="189" spans="1:34" x14ac:dyDescent="0.25">
      <c r="A189">
        <v>202</v>
      </c>
      <c r="B189" t="s">
        <v>229</v>
      </c>
      <c r="C189" t="s">
        <v>43</v>
      </c>
      <c r="D189" t="str">
        <f>HLOOKUP(MAX(F189:R189),F189:$R$390,A189,FALSE)</f>
        <v>CDA</v>
      </c>
      <c r="E189" t="str">
        <f>HLOOKUP(LARGE((F189:R189),2),F189:$R$390,A189,FALSE)</f>
        <v>VVD</v>
      </c>
      <c r="F189">
        <v>1161</v>
      </c>
      <c r="G189">
        <v>650</v>
      </c>
      <c r="H189">
        <v>1317</v>
      </c>
      <c r="I189">
        <v>673</v>
      </c>
      <c r="J189">
        <v>784</v>
      </c>
      <c r="K189">
        <v>518</v>
      </c>
      <c r="L189">
        <v>744</v>
      </c>
      <c r="M189">
        <v>323</v>
      </c>
      <c r="N189">
        <v>204</v>
      </c>
      <c r="O189">
        <v>201</v>
      </c>
      <c r="P189">
        <v>29</v>
      </c>
      <c r="Q189">
        <v>6</v>
      </c>
      <c r="R189">
        <v>117</v>
      </c>
      <c r="S189">
        <v>19</v>
      </c>
      <c r="T189">
        <v>23</v>
      </c>
      <c r="U189" t="s">
        <v>32</v>
      </c>
      <c r="V189">
        <v>2</v>
      </c>
      <c r="W189">
        <v>9</v>
      </c>
      <c r="X189" t="s">
        <v>32</v>
      </c>
      <c r="Y189">
        <v>13</v>
      </c>
      <c r="Z189">
        <v>9</v>
      </c>
      <c r="AA189">
        <v>4</v>
      </c>
      <c r="AB189" t="s">
        <v>32</v>
      </c>
      <c r="AC189">
        <v>3</v>
      </c>
      <c r="AD189" t="s">
        <v>32</v>
      </c>
      <c r="AE189" t="s">
        <v>32</v>
      </c>
      <c r="AF189" t="s">
        <v>32</v>
      </c>
      <c r="AG189">
        <v>0</v>
      </c>
      <c r="AH189">
        <f t="shared" si="3"/>
        <v>6809</v>
      </c>
    </row>
    <row r="190" spans="1:34" x14ac:dyDescent="0.25">
      <c r="A190">
        <v>201</v>
      </c>
      <c r="B190" t="s">
        <v>230</v>
      </c>
      <c r="C190" t="s">
        <v>31</v>
      </c>
      <c r="D190" t="str">
        <f>HLOOKUP(MAX(F190:R190),F190:$R$390,A190,FALSE)</f>
        <v>D66</v>
      </c>
      <c r="E190" t="str">
        <f>HLOOKUP(LARGE((F190:R190),2),F190:$R$390,A190,FALSE)</f>
        <v>GL</v>
      </c>
      <c r="F190">
        <v>13071</v>
      </c>
      <c r="G190">
        <v>8174</v>
      </c>
      <c r="H190">
        <v>4823</v>
      </c>
      <c r="I190">
        <v>16312</v>
      </c>
      <c r="J190">
        <v>5152</v>
      </c>
      <c r="K190">
        <v>13191</v>
      </c>
      <c r="L190">
        <v>5384</v>
      </c>
      <c r="M190">
        <v>1909</v>
      </c>
      <c r="N190">
        <v>1601</v>
      </c>
      <c r="O190">
        <v>3692</v>
      </c>
      <c r="P190">
        <v>268</v>
      </c>
      <c r="Q190">
        <v>1630</v>
      </c>
      <c r="R190">
        <v>1379</v>
      </c>
      <c r="S190">
        <v>190</v>
      </c>
      <c r="T190">
        <v>436</v>
      </c>
      <c r="U190">
        <v>175</v>
      </c>
      <c r="V190">
        <v>32</v>
      </c>
      <c r="W190" t="s">
        <v>32</v>
      </c>
      <c r="X190">
        <v>49</v>
      </c>
      <c r="Y190">
        <v>105</v>
      </c>
      <c r="Z190">
        <v>44</v>
      </c>
      <c r="AA190">
        <v>46</v>
      </c>
      <c r="AB190">
        <v>37</v>
      </c>
      <c r="AC190">
        <v>20</v>
      </c>
      <c r="AD190" t="s">
        <v>32</v>
      </c>
      <c r="AE190">
        <v>7</v>
      </c>
      <c r="AF190" t="s">
        <v>32</v>
      </c>
      <c r="AG190">
        <v>20</v>
      </c>
      <c r="AH190">
        <f t="shared" si="3"/>
        <v>77747</v>
      </c>
    </row>
    <row r="191" spans="1:34" x14ac:dyDescent="0.25">
      <c r="A191">
        <v>200</v>
      </c>
      <c r="B191" t="s">
        <v>231</v>
      </c>
      <c r="C191" t="s">
        <v>31</v>
      </c>
      <c r="D191" t="str">
        <f>HLOOKUP(MAX(F191:R191),F191:$R$390,A191,FALSE)</f>
        <v>VVD</v>
      </c>
      <c r="E191" t="str">
        <f>HLOOKUP(LARGE((F191:R191),2),F191:$R$390,A191,FALSE)</f>
        <v>D66</v>
      </c>
      <c r="F191">
        <v>4458</v>
      </c>
      <c r="G191">
        <v>1955</v>
      </c>
      <c r="H191">
        <v>2000</v>
      </c>
      <c r="I191">
        <v>2855</v>
      </c>
      <c r="J191">
        <v>1084</v>
      </c>
      <c r="K191">
        <v>1582</v>
      </c>
      <c r="L191">
        <v>1212</v>
      </c>
      <c r="M191">
        <v>412</v>
      </c>
      <c r="N191">
        <v>526</v>
      </c>
      <c r="O191">
        <v>532</v>
      </c>
      <c r="P191">
        <v>183</v>
      </c>
      <c r="Q191">
        <v>237</v>
      </c>
      <c r="R191">
        <v>388</v>
      </c>
      <c r="S191">
        <v>64</v>
      </c>
      <c r="T191">
        <v>57</v>
      </c>
      <c r="U191">
        <v>15</v>
      </c>
      <c r="V191">
        <v>3</v>
      </c>
      <c r="W191" t="s">
        <v>32</v>
      </c>
      <c r="X191">
        <v>15</v>
      </c>
      <c r="Y191">
        <v>24</v>
      </c>
      <c r="Z191">
        <v>19</v>
      </c>
      <c r="AA191">
        <v>6</v>
      </c>
      <c r="AB191">
        <v>4</v>
      </c>
      <c r="AC191">
        <v>2</v>
      </c>
      <c r="AD191" t="s">
        <v>32</v>
      </c>
      <c r="AE191">
        <v>1</v>
      </c>
      <c r="AF191" t="s">
        <v>32</v>
      </c>
      <c r="AG191">
        <v>2</v>
      </c>
      <c r="AH191">
        <f t="shared" si="3"/>
        <v>17636</v>
      </c>
    </row>
    <row r="192" spans="1:34" x14ac:dyDescent="0.25">
      <c r="A192">
        <v>199</v>
      </c>
      <c r="B192" t="s">
        <v>232</v>
      </c>
      <c r="C192" t="s">
        <v>31</v>
      </c>
      <c r="D192" t="str">
        <f>HLOOKUP(MAX(F192:R192),F192:$R$390,A192,FALSE)</f>
        <v>VVD</v>
      </c>
      <c r="E192" t="str">
        <f>HLOOKUP(LARGE((F192:R192),2),F192:$R$390,A192,FALSE)</f>
        <v>D66</v>
      </c>
      <c r="F192">
        <v>12805</v>
      </c>
      <c r="G192">
        <v>5716</v>
      </c>
      <c r="H192">
        <v>5351</v>
      </c>
      <c r="I192">
        <v>6989</v>
      </c>
      <c r="J192">
        <v>2477</v>
      </c>
      <c r="K192">
        <v>3739</v>
      </c>
      <c r="L192">
        <v>2765</v>
      </c>
      <c r="M192">
        <v>957</v>
      </c>
      <c r="N192">
        <v>1439</v>
      </c>
      <c r="O192">
        <v>1772</v>
      </c>
      <c r="P192">
        <v>214</v>
      </c>
      <c r="Q192">
        <v>500</v>
      </c>
      <c r="R192">
        <v>977</v>
      </c>
      <c r="S192">
        <v>195</v>
      </c>
      <c r="T192">
        <v>141</v>
      </c>
      <c r="U192">
        <v>97</v>
      </c>
      <c r="V192">
        <v>20</v>
      </c>
      <c r="W192" t="s">
        <v>32</v>
      </c>
      <c r="X192">
        <v>33</v>
      </c>
      <c r="Y192">
        <v>64</v>
      </c>
      <c r="Z192">
        <v>63</v>
      </c>
      <c r="AA192">
        <v>32</v>
      </c>
      <c r="AB192">
        <v>25</v>
      </c>
      <c r="AC192">
        <v>10</v>
      </c>
      <c r="AD192" t="s">
        <v>32</v>
      </c>
      <c r="AE192">
        <v>4</v>
      </c>
      <c r="AF192" t="s">
        <v>32</v>
      </c>
      <c r="AG192">
        <v>23</v>
      </c>
      <c r="AH192">
        <f t="shared" si="3"/>
        <v>46408</v>
      </c>
    </row>
    <row r="193" spans="1:34" x14ac:dyDescent="0.25">
      <c r="A193">
        <v>198</v>
      </c>
      <c r="B193" t="s">
        <v>233</v>
      </c>
      <c r="C193" t="s">
        <v>50</v>
      </c>
      <c r="D193" t="str">
        <f>HLOOKUP(MAX(F193:R193),F193:$R$390,A193,FALSE)</f>
        <v>VVD</v>
      </c>
      <c r="E193" t="str">
        <f>HLOOKUP(LARGE((F193:R193),2),F193:$R$390,A193,FALSE)</f>
        <v>PVV</v>
      </c>
      <c r="F193">
        <v>8480</v>
      </c>
      <c r="G193">
        <v>7678</v>
      </c>
      <c r="H193">
        <v>3796</v>
      </c>
      <c r="I193">
        <v>4147</v>
      </c>
      <c r="J193">
        <v>4413</v>
      </c>
      <c r="K193">
        <v>3761</v>
      </c>
      <c r="L193">
        <v>2763</v>
      </c>
      <c r="M193">
        <v>1570</v>
      </c>
      <c r="N193">
        <v>1961</v>
      </c>
      <c r="O193">
        <v>1668</v>
      </c>
      <c r="P193">
        <v>349</v>
      </c>
      <c r="Q193">
        <v>1306</v>
      </c>
      <c r="R193">
        <v>920</v>
      </c>
      <c r="S193">
        <v>230</v>
      </c>
      <c r="T193">
        <v>213</v>
      </c>
      <c r="U193">
        <v>230</v>
      </c>
      <c r="V193">
        <v>24</v>
      </c>
      <c r="W193">
        <v>0</v>
      </c>
      <c r="X193">
        <v>46</v>
      </c>
      <c r="Y193">
        <v>90</v>
      </c>
      <c r="Z193">
        <v>74</v>
      </c>
      <c r="AA193">
        <v>31</v>
      </c>
      <c r="AB193">
        <v>0</v>
      </c>
      <c r="AC193">
        <v>0</v>
      </c>
      <c r="AD193" t="s">
        <v>32</v>
      </c>
      <c r="AE193" t="s">
        <v>32</v>
      </c>
      <c r="AF193" t="s">
        <v>32</v>
      </c>
      <c r="AG193">
        <v>14</v>
      </c>
      <c r="AH193">
        <f t="shared" si="3"/>
        <v>43764</v>
      </c>
    </row>
    <row r="194" spans="1:34" x14ac:dyDescent="0.25">
      <c r="A194">
        <v>197</v>
      </c>
      <c r="B194" t="s">
        <v>234</v>
      </c>
      <c r="C194" t="s">
        <v>70</v>
      </c>
      <c r="D194" t="str">
        <f>HLOOKUP(MAX(F194:R194),F194:$R$390,A194,FALSE)</f>
        <v>VVD</v>
      </c>
      <c r="E194" t="str">
        <f>HLOOKUP(LARGE((F194:R194),2),F194:$R$390,A194,FALSE)</f>
        <v>CDA</v>
      </c>
      <c r="F194">
        <v>4646</v>
      </c>
      <c r="G194">
        <v>3715</v>
      </c>
      <c r="H194">
        <v>4045</v>
      </c>
      <c r="I194">
        <v>3770</v>
      </c>
      <c r="J194">
        <v>2474</v>
      </c>
      <c r="K194">
        <v>966</v>
      </c>
      <c r="L194">
        <v>633</v>
      </c>
      <c r="M194">
        <v>129</v>
      </c>
      <c r="N194">
        <v>990</v>
      </c>
      <c r="O194">
        <v>513</v>
      </c>
      <c r="P194">
        <v>46</v>
      </c>
      <c r="Q194">
        <v>19</v>
      </c>
      <c r="R194">
        <v>511</v>
      </c>
      <c r="S194">
        <v>99</v>
      </c>
      <c r="T194">
        <v>30</v>
      </c>
      <c r="U194">
        <v>4</v>
      </c>
      <c r="V194">
        <v>11</v>
      </c>
      <c r="W194" t="s">
        <v>32</v>
      </c>
      <c r="X194">
        <v>20</v>
      </c>
      <c r="Y194">
        <v>38</v>
      </c>
      <c r="Z194">
        <v>47</v>
      </c>
      <c r="AA194">
        <v>14</v>
      </c>
      <c r="AB194" t="s">
        <v>32</v>
      </c>
      <c r="AC194">
        <v>8</v>
      </c>
      <c r="AD194" t="s">
        <v>32</v>
      </c>
      <c r="AE194" t="s">
        <v>32</v>
      </c>
      <c r="AF194" t="s">
        <v>32</v>
      </c>
      <c r="AG194">
        <v>6</v>
      </c>
      <c r="AH194">
        <f t="shared" si="3"/>
        <v>22734</v>
      </c>
    </row>
    <row r="195" spans="1:34" x14ac:dyDescent="0.25">
      <c r="A195">
        <v>196</v>
      </c>
      <c r="B195" t="s">
        <v>235</v>
      </c>
      <c r="C195" t="s">
        <v>55</v>
      </c>
      <c r="D195" t="str">
        <f>HLOOKUP(MAX(F195:R195),F195:$R$390,A195,FALSE)</f>
        <v>VVD</v>
      </c>
      <c r="E195" t="str">
        <f>HLOOKUP(LARGE((F195:R195),2),F195:$R$390,A195,FALSE)</f>
        <v>CDA</v>
      </c>
      <c r="F195">
        <v>5261</v>
      </c>
      <c r="G195">
        <v>1502</v>
      </c>
      <c r="H195">
        <v>2947</v>
      </c>
      <c r="I195">
        <v>2911</v>
      </c>
      <c r="J195">
        <v>1167</v>
      </c>
      <c r="K195">
        <v>1769</v>
      </c>
      <c r="L195">
        <v>1031</v>
      </c>
      <c r="M195">
        <v>1194</v>
      </c>
      <c r="N195">
        <v>463</v>
      </c>
      <c r="O195">
        <v>584</v>
      </c>
      <c r="P195">
        <v>377</v>
      </c>
      <c r="Q195">
        <v>73</v>
      </c>
      <c r="R195">
        <v>393</v>
      </c>
      <c r="S195">
        <v>63</v>
      </c>
      <c r="T195">
        <v>61</v>
      </c>
      <c r="U195">
        <v>16</v>
      </c>
      <c r="V195">
        <v>11</v>
      </c>
      <c r="W195" t="s">
        <v>32</v>
      </c>
      <c r="X195">
        <v>15</v>
      </c>
      <c r="Y195">
        <v>21</v>
      </c>
      <c r="Z195">
        <v>26</v>
      </c>
      <c r="AA195">
        <v>10</v>
      </c>
      <c r="AB195">
        <v>5</v>
      </c>
      <c r="AC195">
        <v>5</v>
      </c>
      <c r="AD195">
        <v>11</v>
      </c>
      <c r="AE195">
        <v>0</v>
      </c>
      <c r="AF195" t="s">
        <v>32</v>
      </c>
      <c r="AG195">
        <v>9</v>
      </c>
      <c r="AH195">
        <f t="shared" ref="AH195:AH258" si="4">SUM(F195:AG195)</f>
        <v>19925</v>
      </c>
    </row>
    <row r="196" spans="1:34" x14ac:dyDescent="0.25">
      <c r="A196">
        <v>195</v>
      </c>
      <c r="B196" t="s">
        <v>236</v>
      </c>
      <c r="C196" t="s">
        <v>41</v>
      </c>
      <c r="D196" t="str">
        <f>HLOOKUP(MAX(F196:R196),F196:$R$390,A196,FALSE)</f>
        <v>VVD</v>
      </c>
      <c r="E196" t="str">
        <f>HLOOKUP(LARGE((F196:R196),2),F196:$R$390,A196,FALSE)</f>
        <v>CDA</v>
      </c>
      <c r="F196">
        <v>1659</v>
      </c>
      <c r="G196">
        <v>1204</v>
      </c>
      <c r="H196">
        <v>1241</v>
      </c>
      <c r="I196">
        <v>543</v>
      </c>
      <c r="J196">
        <v>412</v>
      </c>
      <c r="K196">
        <v>341</v>
      </c>
      <c r="L196">
        <v>416</v>
      </c>
      <c r="M196">
        <v>539</v>
      </c>
      <c r="N196">
        <v>185</v>
      </c>
      <c r="O196">
        <v>155</v>
      </c>
      <c r="P196">
        <v>400</v>
      </c>
      <c r="Q196">
        <v>24</v>
      </c>
      <c r="R196">
        <v>128</v>
      </c>
      <c r="S196">
        <v>23</v>
      </c>
      <c r="T196">
        <v>14</v>
      </c>
      <c r="U196">
        <v>3</v>
      </c>
      <c r="V196">
        <v>4</v>
      </c>
      <c r="W196">
        <v>1</v>
      </c>
      <c r="X196">
        <v>1</v>
      </c>
      <c r="Y196">
        <v>11</v>
      </c>
      <c r="Z196">
        <v>2</v>
      </c>
      <c r="AA196">
        <v>2</v>
      </c>
      <c r="AB196">
        <v>11</v>
      </c>
      <c r="AC196">
        <v>1</v>
      </c>
      <c r="AD196" t="s">
        <v>32</v>
      </c>
      <c r="AE196">
        <v>0</v>
      </c>
      <c r="AF196" t="s">
        <v>32</v>
      </c>
      <c r="AG196">
        <v>1</v>
      </c>
      <c r="AH196">
        <f t="shared" si="4"/>
        <v>7321</v>
      </c>
    </row>
    <row r="197" spans="1:34" x14ac:dyDescent="0.25">
      <c r="A197">
        <v>194</v>
      </c>
      <c r="B197" t="s">
        <v>237</v>
      </c>
      <c r="C197" t="s">
        <v>41</v>
      </c>
      <c r="D197" t="str">
        <f>HLOOKUP(MAX(F197:R197),F197:$R$390,A197,FALSE)</f>
        <v>VVD</v>
      </c>
      <c r="E197" t="str">
        <f>HLOOKUP(LARGE((F197:R197),2),F197:$R$390,A197,FALSE)</f>
        <v>CDA</v>
      </c>
      <c r="F197">
        <v>8125</v>
      </c>
      <c r="G197">
        <v>3774</v>
      </c>
      <c r="H197">
        <v>4261</v>
      </c>
      <c r="I197">
        <v>4035</v>
      </c>
      <c r="J197">
        <v>3353</v>
      </c>
      <c r="K197">
        <v>2245</v>
      </c>
      <c r="L197">
        <v>1496</v>
      </c>
      <c r="M197">
        <v>289</v>
      </c>
      <c r="N197">
        <v>1078</v>
      </c>
      <c r="O197">
        <v>727</v>
      </c>
      <c r="P197">
        <v>37</v>
      </c>
      <c r="Q197">
        <v>50</v>
      </c>
      <c r="R197">
        <v>485</v>
      </c>
      <c r="S197">
        <v>84</v>
      </c>
      <c r="T197">
        <v>61</v>
      </c>
      <c r="U197">
        <v>6</v>
      </c>
      <c r="V197">
        <v>13</v>
      </c>
      <c r="W197">
        <v>20</v>
      </c>
      <c r="X197">
        <v>10</v>
      </c>
      <c r="Y197">
        <v>22</v>
      </c>
      <c r="Z197">
        <v>38</v>
      </c>
      <c r="AA197">
        <v>10</v>
      </c>
      <c r="AB197">
        <v>9</v>
      </c>
      <c r="AC197">
        <v>3</v>
      </c>
      <c r="AD197">
        <v>6</v>
      </c>
      <c r="AE197">
        <v>2</v>
      </c>
      <c r="AF197" t="s">
        <v>32</v>
      </c>
      <c r="AG197">
        <v>7</v>
      </c>
      <c r="AH197">
        <f t="shared" si="4"/>
        <v>30246</v>
      </c>
    </row>
    <row r="198" spans="1:34" x14ac:dyDescent="0.25">
      <c r="A198">
        <v>193</v>
      </c>
      <c r="B198" t="s">
        <v>238</v>
      </c>
      <c r="C198" t="s">
        <v>31</v>
      </c>
      <c r="D198" t="str">
        <f>HLOOKUP(MAX(F198:R198),F198:$R$390,A198,FALSE)</f>
        <v>VVD</v>
      </c>
      <c r="E198" t="str">
        <f>HLOOKUP(LARGE((F198:R198),2),F198:$R$390,A198,FALSE)</f>
        <v>CDA</v>
      </c>
      <c r="F198">
        <v>4301</v>
      </c>
      <c r="G198">
        <v>1735</v>
      </c>
      <c r="H198">
        <v>2168</v>
      </c>
      <c r="I198">
        <v>1805</v>
      </c>
      <c r="J198">
        <v>829</v>
      </c>
      <c r="K198">
        <v>899</v>
      </c>
      <c r="L198">
        <v>602</v>
      </c>
      <c r="M198">
        <v>472</v>
      </c>
      <c r="N198">
        <v>579</v>
      </c>
      <c r="O198">
        <v>448</v>
      </c>
      <c r="P198">
        <v>732</v>
      </c>
      <c r="Q198">
        <v>24</v>
      </c>
      <c r="R198">
        <v>361</v>
      </c>
      <c r="S198">
        <v>86</v>
      </c>
      <c r="T198">
        <v>42</v>
      </c>
      <c r="U198">
        <v>6</v>
      </c>
      <c r="V198">
        <v>4</v>
      </c>
      <c r="W198" t="s">
        <v>32</v>
      </c>
      <c r="X198">
        <v>7</v>
      </c>
      <c r="Y198">
        <v>17</v>
      </c>
      <c r="Z198">
        <v>15</v>
      </c>
      <c r="AA198">
        <v>8</v>
      </c>
      <c r="AB198">
        <v>2</v>
      </c>
      <c r="AC198">
        <v>0</v>
      </c>
      <c r="AD198" t="s">
        <v>32</v>
      </c>
      <c r="AE198">
        <v>8</v>
      </c>
      <c r="AF198" t="s">
        <v>32</v>
      </c>
      <c r="AG198">
        <v>2</v>
      </c>
      <c r="AH198">
        <f t="shared" si="4"/>
        <v>15152</v>
      </c>
    </row>
    <row r="199" spans="1:34" x14ac:dyDescent="0.25">
      <c r="A199">
        <v>192</v>
      </c>
      <c r="B199" t="s">
        <v>239</v>
      </c>
      <c r="C199" t="s">
        <v>43</v>
      </c>
      <c r="D199" t="str">
        <f>HLOOKUP(MAX(F199:R199),F199:$R$390,A199,FALSE)</f>
        <v>CDA</v>
      </c>
      <c r="E199" t="str">
        <f>HLOOKUP(LARGE((F199:R199),2),F199:$R$390,A199,FALSE)</f>
        <v>VVD</v>
      </c>
      <c r="F199">
        <v>1433</v>
      </c>
      <c r="G199">
        <v>503</v>
      </c>
      <c r="H199">
        <v>1743</v>
      </c>
      <c r="I199">
        <v>667</v>
      </c>
      <c r="J199">
        <v>637</v>
      </c>
      <c r="K199">
        <v>636</v>
      </c>
      <c r="L199">
        <v>628</v>
      </c>
      <c r="M199">
        <v>225</v>
      </c>
      <c r="N199">
        <v>173</v>
      </c>
      <c r="O199">
        <v>209</v>
      </c>
      <c r="P199">
        <v>41</v>
      </c>
      <c r="Q199">
        <v>2</v>
      </c>
      <c r="R199">
        <v>77</v>
      </c>
      <c r="S199">
        <v>27</v>
      </c>
      <c r="T199">
        <v>16</v>
      </c>
      <c r="U199" t="s">
        <v>32</v>
      </c>
      <c r="V199">
        <v>3</v>
      </c>
      <c r="W199">
        <v>7</v>
      </c>
      <c r="X199" t="s">
        <v>32</v>
      </c>
      <c r="Y199">
        <v>22</v>
      </c>
      <c r="Z199">
        <v>14</v>
      </c>
      <c r="AA199">
        <v>2</v>
      </c>
      <c r="AB199" t="s">
        <v>32</v>
      </c>
      <c r="AC199">
        <v>3</v>
      </c>
      <c r="AD199" t="s">
        <v>32</v>
      </c>
      <c r="AE199" t="s">
        <v>32</v>
      </c>
      <c r="AF199" t="s">
        <v>32</v>
      </c>
      <c r="AG199">
        <v>1</v>
      </c>
      <c r="AH199">
        <f t="shared" si="4"/>
        <v>7069</v>
      </c>
    </row>
    <row r="200" spans="1:34" x14ac:dyDescent="0.25">
      <c r="A200">
        <v>191</v>
      </c>
      <c r="B200" t="s">
        <v>240</v>
      </c>
      <c r="C200" t="s">
        <v>41</v>
      </c>
      <c r="D200" t="str">
        <f>HLOOKUP(MAX(F200:R200),F200:$R$390,A200,FALSE)</f>
        <v>VVD</v>
      </c>
      <c r="E200" t="str">
        <f>HLOOKUP(LARGE((F200:R200),2),F200:$R$390,A200,FALSE)</f>
        <v>CDA</v>
      </c>
      <c r="F200">
        <v>6399</v>
      </c>
      <c r="G200">
        <v>1554</v>
      </c>
      <c r="H200">
        <v>3644</v>
      </c>
      <c r="I200">
        <v>3465</v>
      </c>
      <c r="J200">
        <v>1762</v>
      </c>
      <c r="K200">
        <v>2163</v>
      </c>
      <c r="L200">
        <v>1643</v>
      </c>
      <c r="M200">
        <v>405</v>
      </c>
      <c r="N200">
        <v>627</v>
      </c>
      <c r="O200">
        <v>656</v>
      </c>
      <c r="P200">
        <v>69</v>
      </c>
      <c r="Q200">
        <v>201</v>
      </c>
      <c r="R200">
        <v>302</v>
      </c>
      <c r="S200">
        <v>63</v>
      </c>
      <c r="T200">
        <v>43</v>
      </c>
      <c r="U200">
        <v>7</v>
      </c>
      <c r="V200">
        <v>9</v>
      </c>
      <c r="W200">
        <v>11</v>
      </c>
      <c r="X200">
        <v>20</v>
      </c>
      <c r="Y200">
        <v>23</v>
      </c>
      <c r="Z200">
        <v>26</v>
      </c>
      <c r="AA200">
        <v>5</v>
      </c>
      <c r="AB200">
        <v>1</v>
      </c>
      <c r="AC200">
        <v>1</v>
      </c>
      <c r="AD200">
        <v>12</v>
      </c>
      <c r="AE200">
        <v>0</v>
      </c>
      <c r="AF200" t="s">
        <v>32</v>
      </c>
      <c r="AG200">
        <v>6</v>
      </c>
      <c r="AH200">
        <f t="shared" si="4"/>
        <v>23117</v>
      </c>
    </row>
    <row r="201" spans="1:34" x14ac:dyDescent="0.25">
      <c r="A201">
        <v>190</v>
      </c>
      <c r="B201" t="s">
        <v>241</v>
      </c>
      <c r="C201" t="s">
        <v>34</v>
      </c>
      <c r="D201" t="str">
        <f>HLOOKUP(MAX(F201:R201),F201:$R$390,A201,FALSE)</f>
        <v>VVD</v>
      </c>
      <c r="E201" t="str">
        <f>HLOOKUP(LARGE((F201:R201),2),F201:$R$390,A201,FALSE)</f>
        <v>PVV</v>
      </c>
      <c r="F201">
        <v>3923</v>
      </c>
      <c r="G201">
        <v>2480</v>
      </c>
      <c r="H201">
        <v>2094</v>
      </c>
      <c r="I201">
        <v>1369</v>
      </c>
      <c r="J201">
        <v>1646</v>
      </c>
      <c r="K201">
        <v>938</v>
      </c>
      <c r="L201">
        <v>562</v>
      </c>
      <c r="M201">
        <v>131</v>
      </c>
      <c r="N201">
        <v>567</v>
      </c>
      <c r="O201">
        <v>326</v>
      </c>
      <c r="P201">
        <v>77</v>
      </c>
      <c r="Q201">
        <v>84</v>
      </c>
      <c r="R201">
        <v>207</v>
      </c>
      <c r="S201">
        <v>60</v>
      </c>
      <c r="T201">
        <v>22</v>
      </c>
      <c r="U201">
        <v>7</v>
      </c>
      <c r="V201">
        <v>4</v>
      </c>
      <c r="W201">
        <v>24</v>
      </c>
      <c r="X201">
        <v>9</v>
      </c>
      <c r="Y201">
        <v>22</v>
      </c>
      <c r="Z201">
        <v>24</v>
      </c>
      <c r="AA201">
        <v>3</v>
      </c>
      <c r="AB201">
        <v>5</v>
      </c>
      <c r="AC201">
        <v>0</v>
      </c>
      <c r="AD201" t="s">
        <v>32</v>
      </c>
      <c r="AE201">
        <v>2</v>
      </c>
      <c r="AF201" t="s">
        <v>32</v>
      </c>
      <c r="AG201">
        <v>3</v>
      </c>
      <c r="AH201">
        <f t="shared" si="4"/>
        <v>14589</v>
      </c>
    </row>
    <row r="202" spans="1:34" x14ac:dyDescent="0.25">
      <c r="A202">
        <v>189</v>
      </c>
      <c r="B202" t="s">
        <v>242</v>
      </c>
      <c r="C202" t="s">
        <v>55</v>
      </c>
      <c r="D202" t="str">
        <f>HLOOKUP(MAX(F202:R202),F202:$R$390,A202,FALSE)</f>
        <v>VVD</v>
      </c>
      <c r="E202" t="str">
        <f>HLOOKUP(LARGE((F202:R202),2),F202:$R$390,A202,FALSE)</f>
        <v>CDA</v>
      </c>
      <c r="F202">
        <v>2199</v>
      </c>
      <c r="G202">
        <v>1469</v>
      </c>
      <c r="H202">
        <v>1761</v>
      </c>
      <c r="I202">
        <v>566</v>
      </c>
      <c r="J202">
        <v>438</v>
      </c>
      <c r="K202">
        <v>339</v>
      </c>
      <c r="L202">
        <v>268</v>
      </c>
      <c r="M202">
        <v>724</v>
      </c>
      <c r="N202">
        <v>250</v>
      </c>
      <c r="O202">
        <v>170</v>
      </c>
      <c r="P202">
        <v>727</v>
      </c>
      <c r="Q202">
        <v>68</v>
      </c>
      <c r="R202">
        <v>139</v>
      </c>
      <c r="S202">
        <v>42</v>
      </c>
      <c r="T202">
        <v>17</v>
      </c>
      <c r="U202">
        <v>3</v>
      </c>
      <c r="V202">
        <v>6</v>
      </c>
      <c r="W202" t="s">
        <v>32</v>
      </c>
      <c r="X202">
        <v>6</v>
      </c>
      <c r="Y202">
        <v>10</v>
      </c>
      <c r="Z202">
        <v>14</v>
      </c>
      <c r="AA202">
        <v>2</v>
      </c>
      <c r="AB202">
        <v>9</v>
      </c>
      <c r="AC202">
        <v>0</v>
      </c>
      <c r="AD202">
        <v>5</v>
      </c>
      <c r="AE202">
        <v>2</v>
      </c>
      <c r="AF202" t="s">
        <v>32</v>
      </c>
      <c r="AG202">
        <v>2</v>
      </c>
      <c r="AH202">
        <f t="shared" si="4"/>
        <v>9236</v>
      </c>
    </row>
    <row r="203" spans="1:34" x14ac:dyDescent="0.25">
      <c r="A203">
        <v>188</v>
      </c>
      <c r="B203" t="s">
        <v>243</v>
      </c>
      <c r="C203" t="s">
        <v>60</v>
      </c>
      <c r="D203" t="str">
        <f>HLOOKUP(MAX(F203:R203),F203:$R$390,A203,FALSE)</f>
        <v>CDA</v>
      </c>
      <c r="E203" t="str">
        <f>HLOOKUP(LARGE((F203:R203),2),F203:$R$390,A203,FALSE)</f>
        <v>SP</v>
      </c>
      <c r="F203">
        <v>690</v>
      </c>
      <c r="G203">
        <v>550</v>
      </c>
      <c r="H203">
        <v>1191</v>
      </c>
      <c r="I203">
        <v>532</v>
      </c>
      <c r="J203">
        <v>946</v>
      </c>
      <c r="K203">
        <v>712</v>
      </c>
      <c r="L203">
        <v>520</v>
      </c>
      <c r="M203">
        <v>625</v>
      </c>
      <c r="N203">
        <v>186</v>
      </c>
      <c r="O203">
        <v>232</v>
      </c>
      <c r="P203">
        <v>120</v>
      </c>
      <c r="Q203">
        <v>2</v>
      </c>
      <c r="R203">
        <v>58</v>
      </c>
      <c r="S203">
        <v>21</v>
      </c>
      <c r="T203">
        <v>22</v>
      </c>
      <c r="U203">
        <v>1</v>
      </c>
      <c r="V203">
        <v>3</v>
      </c>
      <c r="W203">
        <v>11</v>
      </c>
      <c r="X203">
        <v>6</v>
      </c>
      <c r="Y203">
        <v>7</v>
      </c>
      <c r="Z203">
        <v>9</v>
      </c>
      <c r="AA203">
        <v>0</v>
      </c>
      <c r="AB203" t="s">
        <v>32</v>
      </c>
      <c r="AC203">
        <v>1</v>
      </c>
      <c r="AD203" t="s">
        <v>32</v>
      </c>
      <c r="AE203" t="s">
        <v>32</v>
      </c>
      <c r="AF203" t="s">
        <v>32</v>
      </c>
      <c r="AG203">
        <v>0</v>
      </c>
      <c r="AH203">
        <f t="shared" si="4"/>
        <v>6445</v>
      </c>
    </row>
    <row r="204" spans="1:34" x14ac:dyDescent="0.25">
      <c r="A204">
        <v>187</v>
      </c>
      <c r="B204" t="s">
        <v>244</v>
      </c>
      <c r="C204" t="s">
        <v>48</v>
      </c>
      <c r="D204" t="str">
        <f>HLOOKUP(MAX(F204:R204),F204:$R$390,A204,FALSE)</f>
        <v>CDA</v>
      </c>
      <c r="E204" t="str">
        <f>HLOOKUP(LARGE((F204:R204),2),F204:$R$390,A204,FALSE)</f>
        <v>VVD</v>
      </c>
      <c r="F204">
        <v>2900</v>
      </c>
      <c r="G204">
        <v>2330</v>
      </c>
      <c r="H204">
        <v>3696</v>
      </c>
      <c r="I204">
        <v>1499</v>
      </c>
      <c r="J204">
        <v>1434</v>
      </c>
      <c r="K204">
        <v>668</v>
      </c>
      <c r="L204">
        <v>578</v>
      </c>
      <c r="M204">
        <v>136</v>
      </c>
      <c r="N204">
        <v>508</v>
      </c>
      <c r="O204">
        <v>213</v>
      </c>
      <c r="P204">
        <v>15</v>
      </c>
      <c r="Q204">
        <v>44</v>
      </c>
      <c r="R204">
        <v>228</v>
      </c>
      <c r="S204">
        <v>38</v>
      </c>
      <c r="T204">
        <v>29</v>
      </c>
      <c r="U204">
        <v>2</v>
      </c>
      <c r="V204">
        <v>3</v>
      </c>
      <c r="W204">
        <v>16</v>
      </c>
      <c r="X204">
        <v>6</v>
      </c>
      <c r="Y204">
        <v>9</v>
      </c>
      <c r="Z204">
        <v>17</v>
      </c>
      <c r="AA204">
        <v>3</v>
      </c>
      <c r="AB204" t="s">
        <v>32</v>
      </c>
      <c r="AC204" t="s">
        <v>32</v>
      </c>
      <c r="AD204" t="s">
        <v>32</v>
      </c>
      <c r="AE204" t="s">
        <v>32</v>
      </c>
      <c r="AF204" t="s">
        <v>32</v>
      </c>
      <c r="AG204">
        <v>0</v>
      </c>
      <c r="AH204">
        <f t="shared" si="4"/>
        <v>14372</v>
      </c>
    </row>
    <row r="205" spans="1:34" x14ac:dyDescent="0.25">
      <c r="A205">
        <v>186</v>
      </c>
      <c r="B205" t="s">
        <v>245</v>
      </c>
      <c r="C205" t="s">
        <v>41</v>
      </c>
      <c r="D205" t="str">
        <f>HLOOKUP(MAX(F205:R205),F205:$R$390,A205,FALSE)</f>
        <v>VVD</v>
      </c>
      <c r="E205" t="str">
        <f>HLOOKUP(LARGE((F205:R205),2),F205:$R$390,A205,FALSE)</f>
        <v>PVV</v>
      </c>
      <c r="F205">
        <v>3939</v>
      </c>
      <c r="G205">
        <v>3176</v>
      </c>
      <c r="H205">
        <v>2934</v>
      </c>
      <c r="I205">
        <v>1148</v>
      </c>
      <c r="J205">
        <v>1344</v>
      </c>
      <c r="K205">
        <v>667</v>
      </c>
      <c r="L205">
        <v>509</v>
      </c>
      <c r="M205">
        <v>197</v>
      </c>
      <c r="N205">
        <v>496</v>
      </c>
      <c r="O205">
        <v>300</v>
      </c>
      <c r="P205">
        <v>295</v>
      </c>
      <c r="Q205">
        <v>40</v>
      </c>
      <c r="R205">
        <v>293</v>
      </c>
      <c r="S205">
        <v>51</v>
      </c>
      <c r="T205">
        <v>40</v>
      </c>
      <c r="U205">
        <v>1</v>
      </c>
      <c r="V205">
        <v>1</v>
      </c>
      <c r="W205">
        <v>6</v>
      </c>
      <c r="X205">
        <v>7</v>
      </c>
      <c r="Y205">
        <v>13</v>
      </c>
      <c r="Z205">
        <v>18</v>
      </c>
      <c r="AA205">
        <v>5</v>
      </c>
      <c r="AB205">
        <v>4</v>
      </c>
      <c r="AC205">
        <v>1</v>
      </c>
      <c r="AD205" t="s">
        <v>32</v>
      </c>
      <c r="AE205">
        <v>1</v>
      </c>
      <c r="AF205" t="s">
        <v>32</v>
      </c>
      <c r="AG205">
        <v>6</v>
      </c>
      <c r="AH205">
        <f t="shared" si="4"/>
        <v>15492</v>
      </c>
    </row>
    <row r="206" spans="1:34" x14ac:dyDescent="0.25">
      <c r="A206">
        <v>185</v>
      </c>
      <c r="B206" t="s">
        <v>246</v>
      </c>
      <c r="C206" t="s">
        <v>70</v>
      </c>
      <c r="D206" t="str">
        <f>HLOOKUP(MAX(F206:R206),F206:$R$390,A206,FALSE)</f>
        <v>VVD</v>
      </c>
      <c r="E206" t="str">
        <f>HLOOKUP(LARGE((F206:R206),2),F206:$R$390,A206,FALSE)</f>
        <v>PVV</v>
      </c>
      <c r="F206">
        <v>3079</v>
      </c>
      <c r="G206">
        <v>2905</v>
      </c>
      <c r="H206">
        <v>2459</v>
      </c>
      <c r="I206">
        <v>1554</v>
      </c>
      <c r="J206">
        <v>1829</v>
      </c>
      <c r="K206">
        <v>781</v>
      </c>
      <c r="L206">
        <v>503</v>
      </c>
      <c r="M206">
        <v>94</v>
      </c>
      <c r="N206">
        <v>775</v>
      </c>
      <c r="O206">
        <v>432</v>
      </c>
      <c r="P206">
        <v>21</v>
      </c>
      <c r="Q206">
        <v>11</v>
      </c>
      <c r="R206">
        <v>343</v>
      </c>
      <c r="S206">
        <v>62</v>
      </c>
      <c r="T206">
        <v>42</v>
      </c>
      <c r="U206">
        <v>4</v>
      </c>
      <c r="V206">
        <v>13</v>
      </c>
      <c r="W206" t="s">
        <v>32</v>
      </c>
      <c r="X206">
        <v>10</v>
      </c>
      <c r="Y206">
        <v>25</v>
      </c>
      <c r="Z206">
        <v>24</v>
      </c>
      <c r="AA206">
        <v>5</v>
      </c>
      <c r="AB206" t="s">
        <v>32</v>
      </c>
      <c r="AC206">
        <v>3</v>
      </c>
      <c r="AD206" t="s">
        <v>32</v>
      </c>
      <c r="AE206" t="s">
        <v>32</v>
      </c>
      <c r="AF206" t="s">
        <v>32</v>
      </c>
      <c r="AG206">
        <v>5</v>
      </c>
      <c r="AH206">
        <f t="shared" si="4"/>
        <v>14979</v>
      </c>
    </row>
    <row r="207" spans="1:34" x14ac:dyDescent="0.25">
      <c r="A207">
        <v>184</v>
      </c>
      <c r="B207" t="s">
        <v>247</v>
      </c>
      <c r="C207" t="s">
        <v>31</v>
      </c>
      <c r="D207" t="str">
        <f>HLOOKUP(MAX(F207:R207),F207:$R$390,A207,FALSE)</f>
        <v>VVD</v>
      </c>
      <c r="E207" t="str">
        <f>HLOOKUP(LARGE((F207:R207),2),F207:$R$390,A207,FALSE)</f>
        <v>PVV</v>
      </c>
      <c r="F207">
        <v>4504</v>
      </c>
      <c r="G207">
        <v>3402</v>
      </c>
      <c r="H207">
        <v>2653</v>
      </c>
      <c r="I207">
        <v>1874</v>
      </c>
      <c r="J207">
        <v>1384</v>
      </c>
      <c r="K207">
        <v>1166</v>
      </c>
      <c r="L207">
        <v>1083</v>
      </c>
      <c r="M207">
        <v>752</v>
      </c>
      <c r="N207">
        <v>784</v>
      </c>
      <c r="O207">
        <v>558</v>
      </c>
      <c r="P207">
        <v>172</v>
      </c>
      <c r="Q207">
        <v>1162</v>
      </c>
      <c r="R207">
        <v>374</v>
      </c>
      <c r="S207">
        <v>95</v>
      </c>
      <c r="T207">
        <v>66</v>
      </c>
      <c r="U207">
        <v>38</v>
      </c>
      <c r="V207">
        <v>5</v>
      </c>
      <c r="W207">
        <v>9</v>
      </c>
      <c r="X207">
        <v>9</v>
      </c>
      <c r="Y207">
        <v>32</v>
      </c>
      <c r="Z207">
        <v>24</v>
      </c>
      <c r="AA207">
        <v>11</v>
      </c>
      <c r="AB207">
        <v>7</v>
      </c>
      <c r="AC207">
        <v>1</v>
      </c>
      <c r="AD207" t="s">
        <v>32</v>
      </c>
      <c r="AE207">
        <v>3</v>
      </c>
      <c r="AF207" t="s">
        <v>32</v>
      </c>
      <c r="AG207">
        <v>5</v>
      </c>
      <c r="AH207">
        <f t="shared" si="4"/>
        <v>20173</v>
      </c>
    </row>
    <row r="208" spans="1:34" x14ac:dyDescent="0.25">
      <c r="A208">
        <v>183</v>
      </c>
      <c r="B208" t="s">
        <v>248</v>
      </c>
      <c r="C208" t="s">
        <v>70</v>
      </c>
      <c r="D208" t="str">
        <f>HLOOKUP(MAX(F208:R208),F208:$R$390,A208,FALSE)</f>
        <v>PVV</v>
      </c>
      <c r="E208" t="str">
        <f>HLOOKUP(LARGE((F208:R208),2),F208:$R$390,A208,FALSE)</f>
        <v>VVD</v>
      </c>
      <c r="F208">
        <v>10719</v>
      </c>
      <c r="G208">
        <v>12471</v>
      </c>
      <c r="H208">
        <v>7171</v>
      </c>
      <c r="I208">
        <v>10137</v>
      </c>
      <c r="J208">
        <v>7709</v>
      </c>
      <c r="K208">
        <v>7425</v>
      </c>
      <c r="L208">
        <v>3610</v>
      </c>
      <c r="M208">
        <v>565</v>
      </c>
      <c r="N208">
        <v>2798</v>
      </c>
      <c r="O208">
        <v>2583</v>
      </c>
      <c r="P208">
        <v>79</v>
      </c>
      <c r="Q208">
        <v>673</v>
      </c>
      <c r="R208">
        <v>1556</v>
      </c>
      <c r="S208">
        <v>128</v>
      </c>
      <c r="T208">
        <v>193</v>
      </c>
      <c r="U208">
        <v>64</v>
      </c>
      <c r="V208">
        <v>34</v>
      </c>
      <c r="W208" t="s">
        <v>32</v>
      </c>
      <c r="X208">
        <v>55</v>
      </c>
      <c r="Y208">
        <v>76</v>
      </c>
      <c r="Z208">
        <v>69</v>
      </c>
      <c r="AA208">
        <v>35</v>
      </c>
      <c r="AB208" t="s">
        <v>32</v>
      </c>
      <c r="AC208">
        <v>23</v>
      </c>
      <c r="AD208" t="s">
        <v>32</v>
      </c>
      <c r="AE208" t="s">
        <v>32</v>
      </c>
      <c r="AF208" t="s">
        <v>32</v>
      </c>
      <c r="AG208">
        <v>28</v>
      </c>
      <c r="AH208">
        <f t="shared" si="4"/>
        <v>68201</v>
      </c>
    </row>
    <row r="209" spans="1:34" x14ac:dyDescent="0.25">
      <c r="A209">
        <v>182</v>
      </c>
      <c r="B209" t="s">
        <v>249</v>
      </c>
      <c r="C209" t="s">
        <v>60</v>
      </c>
      <c r="D209" t="str">
        <f>HLOOKUP(MAX(F209:R209),F209:$R$390,A209,FALSE)</f>
        <v>VVD</v>
      </c>
      <c r="E209" t="str">
        <f>HLOOKUP(LARGE((F209:R209),2),F209:$R$390,A209,FALSE)</f>
        <v>CDA</v>
      </c>
      <c r="F209">
        <v>1264</v>
      </c>
      <c r="G209">
        <v>945</v>
      </c>
      <c r="H209">
        <v>1189</v>
      </c>
      <c r="I209">
        <v>538</v>
      </c>
      <c r="J209">
        <v>767</v>
      </c>
      <c r="K209">
        <v>429</v>
      </c>
      <c r="L209">
        <v>464</v>
      </c>
      <c r="M209">
        <v>394</v>
      </c>
      <c r="N209">
        <v>217</v>
      </c>
      <c r="O209">
        <v>156</v>
      </c>
      <c r="P209">
        <v>73</v>
      </c>
      <c r="Q209">
        <v>1</v>
      </c>
      <c r="R209">
        <v>114</v>
      </c>
      <c r="S209">
        <v>24</v>
      </c>
      <c r="T209">
        <v>18</v>
      </c>
      <c r="U209">
        <v>3</v>
      </c>
      <c r="V209">
        <v>3</v>
      </c>
      <c r="W209">
        <v>9</v>
      </c>
      <c r="X209">
        <v>7</v>
      </c>
      <c r="Y209">
        <v>10</v>
      </c>
      <c r="Z209">
        <v>14</v>
      </c>
      <c r="AA209">
        <v>2</v>
      </c>
      <c r="AB209" t="s">
        <v>32</v>
      </c>
      <c r="AC209">
        <v>4</v>
      </c>
      <c r="AD209" t="s">
        <v>32</v>
      </c>
      <c r="AE209" t="s">
        <v>32</v>
      </c>
      <c r="AF209" t="s">
        <v>32</v>
      </c>
      <c r="AG209">
        <v>2</v>
      </c>
      <c r="AH209">
        <f t="shared" si="4"/>
        <v>6647</v>
      </c>
    </row>
    <row r="210" spans="1:34" x14ac:dyDescent="0.25">
      <c r="A210">
        <v>181</v>
      </c>
      <c r="B210" t="s">
        <v>250</v>
      </c>
      <c r="C210" t="s">
        <v>39</v>
      </c>
      <c r="D210" t="str">
        <f>HLOOKUP(MAX(F210:R210),F210:$R$390,A210,FALSE)</f>
        <v>VVD</v>
      </c>
      <c r="E210" t="str">
        <f>HLOOKUP(LARGE((F210:R210),2),F210:$R$390,A210,FALSE)</f>
        <v>CDA</v>
      </c>
      <c r="F210">
        <v>7842</v>
      </c>
      <c r="G210">
        <v>3561</v>
      </c>
      <c r="H210">
        <v>3983</v>
      </c>
      <c r="I210">
        <v>3058</v>
      </c>
      <c r="J210">
        <v>2027</v>
      </c>
      <c r="K210">
        <v>1707</v>
      </c>
      <c r="L210">
        <v>1344</v>
      </c>
      <c r="M210">
        <v>702</v>
      </c>
      <c r="N210">
        <v>1066</v>
      </c>
      <c r="O210">
        <v>818</v>
      </c>
      <c r="P210">
        <v>239</v>
      </c>
      <c r="Q210">
        <v>159</v>
      </c>
      <c r="R210">
        <v>639</v>
      </c>
      <c r="S210">
        <v>174</v>
      </c>
      <c r="T210">
        <v>99</v>
      </c>
      <c r="U210">
        <v>10</v>
      </c>
      <c r="V210">
        <v>12</v>
      </c>
      <c r="W210">
        <v>43</v>
      </c>
      <c r="X210">
        <v>19</v>
      </c>
      <c r="Y210">
        <v>41</v>
      </c>
      <c r="Z210">
        <v>52</v>
      </c>
      <c r="AA210">
        <v>8</v>
      </c>
      <c r="AB210" t="s">
        <v>32</v>
      </c>
      <c r="AC210" t="s">
        <v>32</v>
      </c>
      <c r="AD210" t="s">
        <v>32</v>
      </c>
      <c r="AE210" t="s">
        <v>32</v>
      </c>
      <c r="AF210">
        <v>2</v>
      </c>
      <c r="AG210">
        <v>6</v>
      </c>
      <c r="AH210">
        <f t="shared" si="4"/>
        <v>27611</v>
      </c>
    </row>
    <row r="211" spans="1:34" x14ac:dyDescent="0.25">
      <c r="A211">
        <v>180</v>
      </c>
      <c r="B211" t="s">
        <v>251</v>
      </c>
      <c r="C211" t="s">
        <v>70</v>
      </c>
      <c r="D211" t="str">
        <f>HLOOKUP(MAX(F211:R211),F211:$R$390,A211,FALSE)</f>
        <v>VVD</v>
      </c>
      <c r="E211" t="str">
        <f>HLOOKUP(LARGE((F211:R211),2),F211:$R$390,A211,FALSE)</f>
        <v>PVV</v>
      </c>
      <c r="F211">
        <v>2482</v>
      </c>
      <c r="G211">
        <v>2271</v>
      </c>
      <c r="H211">
        <v>2070</v>
      </c>
      <c r="I211">
        <v>1532</v>
      </c>
      <c r="J211">
        <v>1428</v>
      </c>
      <c r="K211">
        <v>906</v>
      </c>
      <c r="L211">
        <v>528</v>
      </c>
      <c r="M211">
        <v>70</v>
      </c>
      <c r="N211">
        <v>599</v>
      </c>
      <c r="O211">
        <v>347</v>
      </c>
      <c r="P211">
        <v>14</v>
      </c>
      <c r="Q211">
        <v>8</v>
      </c>
      <c r="R211">
        <v>250</v>
      </c>
      <c r="S211">
        <v>29</v>
      </c>
      <c r="T211">
        <v>29</v>
      </c>
      <c r="U211">
        <v>3</v>
      </c>
      <c r="V211">
        <v>10</v>
      </c>
      <c r="W211" t="s">
        <v>32</v>
      </c>
      <c r="X211">
        <v>3</v>
      </c>
      <c r="Y211">
        <v>20</v>
      </c>
      <c r="Z211">
        <v>20</v>
      </c>
      <c r="AA211">
        <v>5</v>
      </c>
      <c r="AB211" t="s">
        <v>32</v>
      </c>
      <c r="AC211">
        <v>1</v>
      </c>
      <c r="AD211" t="s">
        <v>32</v>
      </c>
      <c r="AE211" t="s">
        <v>32</v>
      </c>
      <c r="AF211" t="s">
        <v>32</v>
      </c>
      <c r="AG211">
        <v>3</v>
      </c>
      <c r="AH211">
        <f t="shared" si="4"/>
        <v>12628</v>
      </c>
    </row>
    <row r="212" spans="1:34" x14ac:dyDescent="0.25">
      <c r="A212">
        <v>179</v>
      </c>
      <c r="B212" t="s">
        <v>252</v>
      </c>
      <c r="C212" t="s">
        <v>34</v>
      </c>
      <c r="D212" t="str">
        <f>HLOOKUP(MAX(F212:R212),F212:$R$390,A212,FALSE)</f>
        <v>VVD</v>
      </c>
      <c r="E212" t="str">
        <f>HLOOKUP(LARGE((F212:R212),2),F212:$R$390,A212,FALSE)</f>
        <v>CDA</v>
      </c>
      <c r="F212">
        <v>12695</v>
      </c>
      <c r="G212">
        <v>6428</v>
      </c>
      <c r="H212">
        <v>8689</v>
      </c>
      <c r="I212">
        <v>5129</v>
      </c>
      <c r="J212">
        <v>6661</v>
      </c>
      <c r="K212">
        <v>2959</v>
      </c>
      <c r="L212">
        <v>2105</v>
      </c>
      <c r="M212">
        <v>247</v>
      </c>
      <c r="N212">
        <v>1564</v>
      </c>
      <c r="O212">
        <v>942</v>
      </c>
      <c r="P212">
        <v>48</v>
      </c>
      <c r="Q212">
        <v>817</v>
      </c>
      <c r="R212">
        <v>679</v>
      </c>
      <c r="S212">
        <v>173</v>
      </c>
      <c r="T212">
        <v>117</v>
      </c>
      <c r="U212">
        <v>8</v>
      </c>
      <c r="V212">
        <v>14</v>
      </c>
      <c r="W212">
        <v>31</v>
      </c>
      <c r="X212">
        <v>24</v>
      </c>
      <c r="Y212">
        <v>53</v>
      </c>
      <c r="Z212">
        <v>90</v>
      </c>
      <c r="AA212">
        <v>14</v>
      </c>
      <c r="AB212" t="s">
        <v>32</v>
      </c>
      <c r="AC212">
        <v>7</v>
      </c>
      <c r="AD212" t="s">
        <v>32</v>
      </c>
      <c r="AE212">
        <v>12</v>
      </c>
      <c r="AF212" t="s">
        <v>32</v>
      </c>
      <c r="AG212">
        <v>8</v>
      </c>
      <c r="AH212">
        <f t="shared" si="4"/>
        <v>49514</v>
      </c>
    </row>
    <row r="213" spans="1:34" x14ac:dyDescent="0.25">
      <c r="A213">
        <v>178</v>
      </c>
      <c r="B213" t="s">
        <v>253</v>
      </c>
      <c r="C213" t="s">
        <v>43</v>
      </c>
      <c r="D213" t="str">
        <f>HLOOKUP(MAX(F213:R213),F213:$R$390,A213,FALSE)</f>
        <v>CDA</v>
      </c>
      <c r="E213" t="str">
        <f>HLOOKUP(LARGE((F213:R213),2),F213:$R$390,A213,FALSE)</f>
        <v>VVD</v>
      </c>
      <c r="F213">
        <v>1619</v>
      </c>
      <c r="G213">
        <v>851</v>
      </c>
      <c r="H213">
        <v>1731</v>
      </c>
      <c r="I213">
        <v>921</v>
      </c>
      <c r="J213">
        <v>973</v>
      </c>
      <c r="K213">
        <v>761</v>
      </c>
      <c r="L213">
        <v>884</v>
      </c>
      <c r="M213">
        <v>332</v>
      </c>
      <c r="N213">
        <v>250</v>
      </c>
      <c r="O213">
        <v>214</v>
      </c>
      <c r="P213">
        <v>55</v>
      </c>
      <c r="Q213">
        <v>3</v>
      </c>
      <c r="R213">
        <v>136</v>
      </c>
      <c r="S213">
        <v>30</v>
      </c>
      <c r="T213">
        <v>21</v>
      </c>
      <c r="U213" t="s">
        <v>32</v>
      </c>
      <c r="V213">
        <v>2</v>
      </c>
      <c r="W213">
        <v>9</v>
      </c>
      <c r="X213" t="s">
        <v>32</v>
      </c>
      <c r="Y213">
        <v>34</v>
      </c>
      <c r="Z213">
        <v>13</v>
      </c>
      <c r="AA213">
        <v>2</v>
      </c>
      <c r="AB213" t="s">
        <v>32</v>
      </c>
      <c r="AC213">
        <v>3</v>
      </c>
      <c r="AD213" t="s">
        <v>32</v>
      </c>
      <c r="AE213" t="s">
        <v>32</v>
      </c>
      <c r="AF213" t="s">
        <v>32</v>
      </c>
      <c r="AG213">
        <v>2</v>
      </c>
      <c r="AH213">
        <f t="shared" si="4"/>
        <v>8846</v>
      </c>
    </row>
    <row r="214" spans="1:34" x14ac:dyDescent="0.25">
      <c r="A214">
        <v>177</v>
      </c>
      <c r="B214" t="s">
        <v>254</v>
      </c>
      <c r="C214" t="s">
        <v>60</v>
      </c>
      <c r="D214" t="str">
        <f>HLOOKUP(MAX(F214:R214),F214:$R$390,A214,FALSE)</f>
        <v>SP</v>
      </c>
      <c r="E214" t="str">
        <f>HLOOKUP(LARGE((F214:R214),2),F214:$R$390,A214,FALSE)</f>
        <v>PVV</v>
      </c>
      <c r="F214">
        <v>1047</v>
      </c>
      <c r="G214">
        <v>1380</v>
      </c>
      <c r="H214">
        <v>716</v>
      </c>
      <c r="I214">
        <v>633</v>
      </c>
      <c r="J214">
        <v>1560</v>
      </c>
      <c r="K214">
        <v>558</v>
      </c>
      <c r="L214">
        <v>692</v>
      </c>
      <c r="M214">
        <v>272</v>
      </c>
      <c r="N214">
        <v>355</v>
      </c>
      <c r="O214">
        <v>230</v>
      </c>
      <c r="P214">
        <v>31</v>
      </c>
      <c r="Q214">
        <v>9</v>
      </c>
      <c r="R214">
        <v>129</v>
      </c>
      <c r="S214">
        <v>21</v>
      </c>
      <c r="T214">
        <v>25</v>
      </c>
      <c r="U214">
        <v>4</v>
      </c>
      <c r="V214">
        <v>7</v>
      </c>
      <c r="W214">
        <v>18</v>
      </c>
      <c r="X214">
        <v>4</v>
      </c>
      <c r="Y214">
        <v>7</v>
      </c>
      <c r="Z214">
        <v>13</v>
      </c>
      <c r="AA214">
        <v>1</v>
      </c>
      <c r="AB214" t="s">
        <v>32</v>
      </c>
      <c r="AC214">
        <v>1</v>
      </c>
      <c r="AD214" t="s">
        <v>32</v>
      </c>
      <c r="AE214" t="s">
        <v>32</v>
      </c>
      <c r="AF214" t="s">
        <v>32</v>
      </c>
      <c r="AG214">
        <v>1</v>
      </c>
      <c r="AH214">
        <f t="shared" si="4"/>
        <v>7714</v>
      </c>
    </row>
    <row r="215" spans="1:34" x14ac:dyDescent="0.25">
      <c r="A215">
        <v>176</v>
      </c>
      <c r="B215" t="s">
        <v>255</v>
      </c>
      <c r="C215" t="s">
        <v>36</v>
      </c>
      <c r="D215" t="str">
        <f>HLOOKUP(MAX(F215:R215),F215:$R$390,A215,FALSE)</f>
        <v>VVD</v>
      </c>
      <c r="E215" t="str">
        <f>HLOOKUP(LARGE((F215:R215),2),F215:$R$390,A215,FALSE)</f>
        <v>CDA</v>
      </c>
      <c r="F215">
        <v>4592</v>
      </c>
      <c r="G215">
        <v>2159</v>
      </c>
      <c r="H215">
        <v>2885</v>
      </c>
      <c r="I215">
        <v>2491</v>
      </c>
      <c r="J215">
        <v>2518</v>
      </c>
      <c r="K215">
        <v>1925</v>
      </c>
      <c r="L215">
        <v>1613</v>
      </c>
      <c r="M215">
        <v>1232</v>
      </c>
      <c r="N215">
        <v>651</v>
      </c>
      <c r="O215">
        <v>553</v>
      </c>
      <c r="P215">
        <v>172</v>
      </c>
      <c r="Q215">
        <v>168</v>
      </c>
      <c r="R215">
        <v>350</v>
      </c>
      <c r="S215">
        <v>74</v>
      </c>
      <c r="T215">
        <v>56</v>
      </c>
      <c r="U215" t="s">
        <v>32</v>
      </c>
      <c r="V215">
        <v>23</v>
      </c>
      <c r="W215">
        <v>14</v>
      </c>
      <c r="X215" t="s">
        <v>32</v>
      </c>
      <c r="Y215">
        <v>46</v>
      </c>
      <c r="Z215">
        <v>35</v>
      </c>
      <c r="AA215">
        <v>9</v>
      </c>
      <c r="AB215" t="s">
        <v>32</v>
      </c>
      <c r="AC215">
        <v>9</v>
      </c>
      <c r="AD215" t="s">
        <v>32</v>
      </c>
      <c r="AE215" t="s">
        <v>32</v>
      </c>
      <c r="AF215" t="s">
        <v>32</v>
      </c>
      <c r="AG215">
        <v>1</v>
      </c>
      <c r="AH215">
        <f t="shared" si="4"/>
        <v>21576</v>
      </c>
    </row>
    <row r="216" spans="1:34" x14ac:dyDescent="0.25">
      <c r="A216">
        <v>175</v>
      </c>
      <c r="B216" t="s">
        <v>256</v>
      </c>
      <c r="C216" t="s">
        <v>93</v>
      </c>
      <c r="D216" t="str">
        <f>HLOOKUP(MAX(F216:R216),F216:$R$390,A216,FALSE)</f>
        <v>VVD</v>
      </c>
      <c r="E216" t="str">
        <f>HLOOKUP(LARGE((F216:R216),2),F216:$R$390,A216,FALSE)</f>
        <v>CDA</v>
      </c>
      <c r="F216">
        <v>5033</v>
      </c>
      <c r="G216">
        <v>2817</v>
      </c>
      <c r="H216">
        <v>3399</v>
      </c>
      <c r="I216">
        <v>3131</v>
      </c>
      <c r="J216">
        <v>3000</v>
      </c>
      <c r="K216">
        <v>3072</v>
      </c>
      <c r="L216">
        <v>2156</v>
      </c>
      <c r="M216">
        <v>2032</v>
      </c>
      <c r="N216">
        <v>813</v>
      </c>
      <c r="O216">
        <v>1216</v>
      </c>
      <c r="P216">
        <v>2440</v>
      </c>
      <c r="Q216">
        <v>380</v>
      </c>
      <c r="R216">
        <v>461</v>
      </c>
      <c r="S216">
        <v>84</v>
      </c>
      <c r="T216">
        <v>87</v>
      </c>
      <c r="U216">
        <v>19</v>
      </c>
      <c r="V216">
        <v>13</v>
      </c>
      <c r="W216">
        <v>19</v>
      </c>
      <c r="X216" t="s">
        <v>32</v>
      </c>
      <c r="Y216">
        <v>39</v>
      </c>
      <c r="Z216">
        <v>27</v>
      </c>
      <c r="AA216">
        <v>9</v>
      </c>
      <c r="AB216" t="s">
        <v>32</v>
      </c>
      <c r="AC216">
        <v>7</v>
      </c>
      <c r="AD216" t="s">
        <v>32</v>
      </c>
      <c r="AE216">
        <v>1</v>
      </c>
      <c r="AF216" t="s">
        <v>32</v>
      </c>
      <c r="AG216">
        <v>3</v>
      </c>
      <c r="AH216">
        <f t="shared" si="4"/>
        <v>30258</v>
      </c>
    </row>
    <row r="217" spans="1:34" x14ac:dyDescent="0.25">
      <c r="A217">
        <v>174</v>
      </c>
      <c r="B217" t="s">
        <v>257</v>
      </c>
      <c r="C217" t="s">
        <v>31</v>
      </c>
      <c r="D217" t="str">
        <f>HLOOKUP(MAX(F217:R217),F217:$R$390,A217,FALSE)</f>
        <v>VVD</v>
      </c>
      <c r="E217" t="str">
        <f>HLOOKUP(LARGE((F217:R217),2),F217:$R$390,A217,FALSE)</f>
        <v>CDA</v>
      </c>
      <c r="F217">
        <v>4130</v>
      </c>
      <c r="G217">
        <v>1230</v>
      </c>
      <c r="H217">
        <v>2412</v>
      </c>
      <c r="I217">
        <v>1654</v>
      </c>
      <c r="J217">
        <v>483</v>
      </c>
      <c r="K217">
        <v>838</v>
      </c>
      <c r="L217">
        <v>534</v>
      </c>
      <c r="M217">
        <v>512</v>
      </c>
      <c r="N217">
        <v>283</v>
      </c>
      <c r="O217">
        <v>294</v>
      </c>
      <c r="P217">
        <v>77</v>
      </c>
      <c r="Q217">
        <v>54</v>
      </c>
      <c r="R217">
        <v>295</v>
      </c>
      <c r="S217">
        <v>57</v>
      </c>
      <c r="T217">
        <v>35</v>
      </c>
      <c r="U217">
        <v>7</v>
      </c>
      <c r="V217">
        <v>6</v>
      </c>
      <c r="W217">
        <v>5</v>
      </c>
      <c r="X217">
        <v>3</v>
      </c>
      <c r="Y217">
        <v>13</v>
      </c>
      <c r="Z217">
        <v>13</v>
      </c>
      <c r="AA217">
        <v>5</v>
      </c>
      <c r="AB217">
        <v>5</v>
      </c>
      <c r="AC217">
        <v>0</v>
      </c>
      <c r="AD217" t="s">
        <v>32</v>
      </c>
      <c r="AE217">
        <v>0</v>
      </c>
      <c r="AF217" t="s">
        <v>32</v>
      </c>
      <c r="AG217">
        <v>2</v>
      </c>
      <c r="AH217">
        <f t="shared" si="4"/>
        <v>12947</v>
      </c>
    </row>
    <row r="218" spans="1:34" x14ac:dyDescent="0.25">
      <c r="A218">
        <v>173</v>
      </c>
      <c r="B218" t="s">
        <v>258</v>
      </c>
      <c r="C218" t="s">
        <v>36</v>
      </c>
      <c r="D218" t="str">
        <f>HLOOKUP(MAX(F218:R218),F218:$R$390,A218,FALSE)</f>
        <v>VVD</v>
      </c>
      <c r="E218" t="str">
        <f>HLOOKUP(LARGE((F218:R218),2),F218:$R$390,A218,FALSE)</f>
        <v>CDA</v>
      </c>
      <c r="F218">
        <v>4551</v>
      </c>
      <c r="G218">
        <v>2467</v>
      </c>
      <c r="H218">
        <v>3855</v>
      </c>
      <c r="I218">
        <v>2199</v>
      </c>
      <c r="J218">
        <v>2427</v>
      </c>
      <c r="K218">
        <v>1565</v>
      </c>
      <c r="L218">
        <v>1995</v>
      </c>
      <c r="M218">
        <v>904</v>
      </c>
      <c r="N218">
        <v>807</v>
      </c>
      <c r="O218">
        <v>521</v>
      </c>
      <c r="P218">
        <v>216</v>
      </c>
      <c r="Q218">
        <v>9</v>
      </c>
      <c r="R218">
        <v>406</v>
      </c>
      <c r="S218">
        <v>78</v>
      </c>
      <c r="T218">
        <v>43</v>
      </c>
      <c r="U218" t="s">
        <v>32</v>
      </c>
      <c r="V218">
        <v>20</v>
      </c>
      <c r="W218">
        <v>26</v>
      </c>
      <c r="X218" t="s">
        <v>32</v>
      </c>
      <c r="Y218">
        <v>21</v>
      </c>
      <c r="Z218">
        <v>40</v>
      </c>
      <c r="AA218">
        <v>12</v>
      </c>
      <c r="AB218" t="s">
        <v>32</v>
      </c>
      <c r="AC218">
        <v>1</v>
      </c>
      <c r="AD218" t="s">
        <v>32</v>
      </c>
      <c r="AE218" t="s">
        <v>32</v>
      </c>
      <c r="AF218" t="s">
        <v>32</v>
      </c>
      <c r="AG218">
        <v>10</v>
      </c>
      <c r="AH218">
        <f t="shared" si="4"/>
        <v>22173</v>
      </c>
    </row>
    <row r="219" spans="1:34" x14ac:dyDescent="0.25">
      <c r="A219">
        <v>172</v>
      </c>
      <c r="B219" t="s">
        <v>259</v>
      </c>
      <c r="C219" t="s">
        <v>34</v>
      </c>
      <c r="D219" t="str">
        <f>HLOOKUP(MAX(F219:R219),F219:$R$390,A219,FALSE)</f>
        <v>VVD</v>
      </c>
      <c r="E219" t="str">
        <f>HLOOKUP(LARGE((F219:R219),2),F219:$R$390,A219,FALSE)</f>
        <v>CDA</v>
      </c>
      <c r="F219">
        <v>1685</v>
      </c>
      <c r="G219">
        <v>989</v>
      </c>
      <c r="H219">
        <v>1468</v>
      </c>
      <c r="I219">
        <v>558</v>
      </c>
      <c r="J219">
        <v>1440</v>
      </c>
      <c r="K219">
        <v>326</v>
      </c>
      <c r="L219">
        <v>236</v>
      </c>
      <c r="M219">
        <v>47</v>
      </c>
      <c r="N219">
        <v>239</v>
      </c>
      <c r="O219">
        <v>114</v>
      </c>
      <c r="P219">
        <v>12</v>
      </c>
      <c r="Q219">
        <v>6</v>
      </c>
      <c r="R219">
        <v>84</v>
      </c>
      <c r="S219">
        <v>17</v>
      </c>
      <c r="T219">
        <v>19</v>
      </c>
      <c r="U219">
        <v>0</v>
      </c>
      <c r="V219">
        <v>7</v>
      </c>
      <c r="W219">
        <v>5</v>
      </c>
      <c r="X219">
        <v>7</v>
      </c>
      <c r="Y219">
        <v>15</v>
      </c>
      <c r="Z219">
        <v>14</v>
      </c>
      <c r="AA219">
        <v>3</v>
      </c>
      <c r="AB219" t="s">
        <v>32</v>
      </c>
      <c r="AC219">
        <v>0</v>
      </c>
      <c r="AD219" t="s">
        <v>32</v>
      </c>
      <c r="AE219">
        <v>1</v>
      </c>
      <c r="AF219" t="s">
        <v>32</v>
      </c>
      <c r="AG219">
        <v>18</v>
      </c>
      <c r="AH219">
        <f t="shared" si="4"/>
        <v>7310</v>
      </c>
    </row>
    <row r="220" spans="1:34" x14ac:dyDescent="0.25">
      <c r="A220">
        <v>171</v>
      </c>
      <c r="B220" t="s">
        <v>260</v>
      </c>
      <c r="C220" t="s">
        <v>34</v>
      </c>
      <c r="D220" t="str">
        <f>HLOOKUP(MAX(F220:R220),F220:$R$390,A220,FALSE)</f>
        <v>VVD</v>
      </c>
      <c r="E220" t="str">
        <f>HLOOKUP(LARGE((F220:R220),2),F220:$R$390,A220,FALSE)</f>
        <v>PVV</v>
      </c>
      <c r="F220">
        <v>5832</v>
      </c>
      <c r="G220">
        <v>4079</v>
      </c>
      <c r="H220">
        <v>3276</v>
      </c>
      <c r="I220">
        <v>1892</v>
      </c>
      <c r="J220">
        <v>2684</v>
      </c>
      <c r="K220">
        <v>1253</v>
      </c>
      <c r="L220">
        <v>933</v>
      </c>
      <c r="M220">
        <v>587</v>
      </c>
      <c r="N220">
        <v>891</v>
      </c>
      <c r="O220">
        <v>598</v>
      </c>
      <c r="P220">
        <v>141</v>
      </c>
      <c r="Q220">
        <v>111</v>
      </c>
      <c r="R220">
        <v>399</v>
      </c>
      <c r="S220">
        <v>132</v>
      </c>
      <c r="T220">
        <v>51</v>
      </c>
      <c r="U220">
        <v>9</v>
      </c>
      <c r="V220">
        <v>4</v>
      </c>
      <c r="W220">
        <v>21</v>
      </c>
      <c r="X220">
        <v>5</v>
      </c>
      <c r="Y220">
        <v>48</v>
      </c>
      <c r="Z220">
        <v>34</v>
      </c>
      <c r="AA220">
        <v>8</v>
      </c>
      <c r="AB220">
        <v>12</v>
      </c>
      <c r="AC220">
        <v>2</v>
      </c>
      <c r="AD220" t="s">
        <v>32</v>
      </c>
      <c r="AE220">
        <v>0</v>
      </c>
      <c r="AF220" t="s">
        <v>32</v>
      </c>
      <c r="AG220">
        <v>3</v>
      </c>
      <c r="AH220">
        <f t="shared" si="4"/>
        <v>23005</v>
      </c>
    </row>
    <row r="221" spans="1:34" x14ac:dyDescent="0.25">
      <c r="A221">
        <v>170</v>
      </c>
      <c r="B221" t="s">
        <v>261</v>
      </c>
      <c r="C221" t="s">
        <v>31</v>
      </c>
      <c r="D221" t="str">
        <f>HLOOKUP(MAX(F221:R221),F221:$R$390,A221,FALSE)</f>
        <v>SGP</v>
      </c>
      <c r="E221" t="str">
        <f>HLOOKUP(LARGE((F221:R221),2),F221:$R$390,A221,FALSE)</f>
        <v>CDA</v>
      </c>
      <c r="F221">
        <v>3045</v>
      </c>
      <c r="G221">
        <v>1857</v>
      </c>
      <c r="H221">
        <v>3261</v>
      </c>
      <c r="I221">
        <v>806</v>
      </c>
      <c r="J221">
        <v>904</v>
      </c>
      <c r="K221">
        <v>553</v>
      </c>
      <c r="L221">
        <v>646</v>
      </c>
      <c r="M221">
        <v>2648</v>
      </c>
      <c r="N221">
        <v>347</v>
      </c>
      <c r="O221">
        <v>265</v>
      </c>
      <c r="P221">
        <v>4165</v>
      </c>
      <c r="Q221">
        <v>18</v>
      </c>
      <c r="R221">
        <v>261</v>
      </c>
      <c r="S221">
        <v>59</v>
      </c>
      <c r="T221">
        <v>21</v>
      </c>
      <c r="U221">
        <v>2</v>
      </c>
      <c r="V221">
        <v>7</v>
      </c>
      <c r="W221">
        <v>6</v>
      </c>
      <c r="X221">
        <v>2</v>
      </c>
      <c r="Y221">
        <v>17</v>
      </c>
      <c r="Z221">
        <v>10</v>
      </c>
      <c r="AA221">
        <v>3</v>
      </c>
      <c r="AB221">
        <v>38</v>
      </c>
      <c r="AC221">
        <v>0</v>
      </c>
      <c r="AD221" t="s">
        <v>32</v>
      </c>
      <c r="AE221">
        <v>0</v>
      </c>
      <c r="AF221" t="s">
        <v>32</v>
      </c>
      <c r="AG221">
        <v>1</v>
      </c>
      <c r="AH221">
        <f t="shared" si="4"/>
        <v>18942</v>
      </c>
    </row>
    <row r="222" spans="1:34" x14ac:dyDescent="0.25">
      <c r="A222">
        <v>169</v>
      </c>
      <c r="B222" t="s">
        <v>262</v>
      </c>
      <c r="C222" t="s">
        <v>41</v>
      </c>
      <c r="D222" t="str">
        <f>HLOOKUP(MAX(F222:R222),F222:$R$390,A222,FALSE)</f>
        <v>VVD</v>
      </c>
      <c r="E222" t="str">
        <f>HLOOKUP(LARGE((F222:R222),2),F222:$R$390,A222,FALSE)</f>
        <v>CDA</v>
      </c>
      <c r="F222">
        <v>5486</v>
      </c>
      <c r="G222">
        <v>4015</v>
      </c>
      <c r="H222">
        <v>4284</v>
      </c>
      <c r="I222">
        <v>2148</v>
      </c>
      <c r="J222">
        <v>2744</v>
      </c>
      <c r="K222">
        <v>1237</v>
      </c>
      <c r="L222">
        <v>997</v>
      </c>
      <c r="M222">
        <v>150</v>
      </c>
      <c r="N222">
        <v>875</v>
      </c>
      <c r="O222">
        <v>486</v>
      </c>
      <c r="P222">
        <v>39</v>
      </c>
      <c r="Q222">
        <v>105</v>
      </c>
      <c r="R222">
        <v>361</v>
      </c>
      <c r="S222">
        <v>74</v>
      </c>
      <c r="T222">
        <v>61</v>
      </c>
      <c r="U222">
        <v>9</v>
      </c>
      <c r="V222">
        <v>5</v>
      </c>
      <c r="W222">
        <v>19</v>
      </c>
      <c r="X222">
        <v>13</v>
      </c>
      <c r="Y222">
        <v>22</v>
      </c>
      <c r="Z222">
        <v>30</v>
      </c>
      <c r="AA222">
        <v>13</v>
      </c>
      <c r="AB222">
        <v>7</v>
      </c>
      <c r="AC222">
        <v>3</v>
      </c>
      <c r="AD222">
        <v>11</v>
      </c>
      <c r="AE222">
        <v>2</v>
      </c>
      <c r="AF222" t="s">
        <v>32</v>
      </c>
      <c r="AG222">
        <v>6</v>
      </c>
      <c r="AH222">
        <f t="shared" si="4"/>
        <v>23202</v>
      </c>
    </row>
    <row r="223" spans="1:34" x14ac:dyDescent="0.25">
      <c r="A223">
        <v>168</v>
      </c>
      <c r="B223" t="s">
        <v>263</v>
      </c>
      <c r="C223" t="s">
        <v>55</v>
      </c>
      <c r="D223" t="str">
        <f>HLOOKUP(MAX(F223:R223),F223:$R$390,A223,FALSE)</f>
        <v>VVD</v>
      </c>
      <c r="E223" t="str">
        <f>HLOOKUP(LARGE((F223:R223),2),F223:$R$390,A223,FALSE)</f>
        <v>CDA</v>
      </c>
      <c r="F223">
        <v>2643</v>
      </c>
      <c r="G223">
        <v>1086</v>
      </c>
      <c r="H223">
        <v>1504</v>
      </c>
      <c r="I223">
        <v>922</v>
      </c>
      <c r="J223">
        <v>416</v>
      </c>
      <c r="K223">
        <v>528</v>
      </c>
      <c r="L223">
        <v>356</v>
      </c>
      <c r="M223">
        <v>501</v>
      </c>
      <c r="N223">
        <v>216</v>
      </c>
      <c r="O223">
        <v>174</v>
      </c>
      <c r="P223">
        <v>521</v>
      </c>
      <c r="Q223">
        <v>80</v>
      </c>
      <c r="R223">
        <v>179</v>
      </c>
      <c r="S223">
        <v>31</v>
      </c>
      <c r="T223">
        <v>22</v>
      </c>
      <c r="U223">
        <v>3</v>
      </c>
      <c r="V223">
        <v>1</v>
      </c>
      <c r="W223" t="s">
        <v>32</v>
      </c>
      <c r="X223">
        <v>5</v>
      </c>
      <c r="Y223">
        <v>10</v>
      </c>
      <c r="Z223">
        <v>14</v>
      </c>
      <c r="AA223">
        <v>5</v>
      </c>
      <c r="AB223">
        <v>7</v>
      </c>
      <c r="AC223">
        <v>0</v>
      </c>
      <c r="AD223">
        <v>6</v>
      </c>
      <c r="AE223">
        <v>0</v>
      </c>
      <c r="AF223" t="s">
        <v>32</v>
      </c>
      <c r="AG223">
        <v>3</v>
      </c>
      <c r="AH223">
        <f t="shared" si="4"/>
        <v>9233</v>
      </c>
    </row>
    <row r="224" spans="1:34" x14ac:dyDescent="0.25">
      <c r="A224">
        <v>167</v>
      </c>
      <c r="B224" t="s">
        <v>264</v>
      </c>
      <c r="C224" t="s">
        <v>70</v>
      </c>
      <c r="D224" t="str">
        <f>HLOOKUP(MAX(F224:R224),F224:$R$390,A224,FALSE)</f>
        <v>VVD</v>
      </c>
      <c r="E224" t="str">
        <f>HLOOKUP(LARGE((F224:R224),2),F224:$R$390,A224,FALSE)</f>
        <v>D66</v>
      </c>
      <c r="F224">
        <v>1324</v>
      </c>
      <c r="G224">
        <v>547</v>
      </c>
      <c r="H224">
        <v>642</v>
      </c>
      <c r="I224">
        <v>879</v>
      </c>
      <c r="J224">
        <v>602</v>
      </c>
      <c r="K224">
        <v>580</v>
      </c>
      <c r="L224">
        <v>328</v>
      </c>
      <c r="M224">
        <v>57</v>
      </c>
      <c r="N224">
        <v>112</v>
      </c>
      <c r="O224">
        <v>217</v>
      </c>
      <c r="P224">
        <v>4</v>
      </c>
      <c r="Q224">
        <v>3</v>
      </c>
      <c r="R224">
        <v>64</v>
      </c>
      <c r="S224">
        <v>17</v>
      </c>
      <c r="T224">
        <v>9</v>
      </c>
      <c r="U224">
        <v>1</v>
      </c>
      <c r="V224">
        <v>3</v>
      </c>
      <c r="W224" t="s">
        <v>32</v>
      </c>
      <c r="X224">
        <v>4</v>
      </c>
      <c r="Y224">
        <v>10</v>
      </c>
      <c r="Z224">
        <v>8</v>
      </c>
      <c r="AA224">
        <v>0</v>
      </c>
      <c r="AB224" t="s">
        <v>32</v>
      </c>
      <c r="AC224">
        <v>1</v>
      </c>
      <c r="AD224" t="s">
        <v>32</v>
      </c>
      <c r="AE224" t="s">
        <v>32</v>
      </c>
      <c r="AF224" t="s">
        <v>32</v>
      </c>
      <c r="AG224">
        <v>2</v>
      </c>
      <c r="AH224">
        <f t="shared" si="4"/>
        <v>5414</v>
      </c>
    </row>
    <row r="225" spans="1:34" x14ac:dyDescent="0.25">
      <c r="A225">
        <v>166</v>
      </c>
      <c r="B225" t="s">
        <v>265</v>
      </c>
      <c r="C225" t="s">
        <v>41</v>
      </c>
      <c r="D225" t="str">
        <f>HLOOKUP(MAX(F225:R225),F225:$R$390,A225,FALSE)</f>
        <v>SGP</v>
      </c>
      <c r="E225" t="str">
        <f>HLOOKUP(LARGE((F225:R225),2),F225:$R$390,A225,FALSE)</f>
        <v>VVD</v>
      </c>
      <c r="F225">
        <v>2144</v>
      </c>
      <c r="G225">
        <v>2033</v>
      </c>
      <c r="H225">
        <v>1582</v>
      </c>
      <c r="I225">
        <v>673</v>
      </c>
      <c r="J225">
        <v>759</v>
      </c>
      <c r="K225">
        <v>404</v>
      </c>
      <c r="L225">
        <v>689</v>
      </c>
      <c r="M225">
        <v>677</v>
      </c>
      <c r="N225">
        <v>384</v>
      </c>
      <c r="O225">
        <v>183</v>
      </c>
      <c r="P225">
        <v>4618</v>
      </c>
      <c r="Q225">
        <v>53</v>
      </c>
      <c r="R225">
        <v>188</v>
      </c>
      <c r="S225">
        <v>41</v>
      </c>
      <c r="T225">
        <v>20</v>
      </c>
      <c r="U225">
        <v>1</v>
      </c>
      <c r="V225">
        <v>7</v>
      </c>
      <c r="W225">
        <v>3</v>
      </c>
      <c r="X225">
        <v>4</v>
      </c>
      <c r="Y225">
        <v>12</v>
      </c>
      <c r="Z225">
        <v>22</v>
      </c>
      <c r="AA225">
        <v>3</v>
      </c>
      <c r="AB225">
        <v>17</v>
      </c>
      <c r="AC225">
        <v>0</v>
      </c>
      <c r="AD225" t="s">
        <v>32</v>
      </c>
      <c r="AE225">
        <v>0</v>
      </c>
      <c r="AF225" t="s">
        <v>32</v>
      </c>
      <c r="AG225">
        <v>2</v>
      </c>
      <c r="AH225">
        <f t="shared" si="4"/>
        <v>14519</v>
      </c>
    </row>
    <row r="226" spans="1:34" x14ac:dyDescent="0.25">
      <c r="A226">
        <v>165</v>
      </c>
      <c r="B226" t="s">
        <v>266</v>
      </c>
      <c r="C226" t="s">
        <v>70</v>
      </c>
      <c r="D226" t="str">
        <f>HLOOKUP(MAX(F226:R226),F226:$R$390,A226,FALSE)</f>
        <v>VVD</v>
      </c>
      <c r="E226" t="str">
        <f>HLOOKUP(LARGE((F226:R226),2),F226:$R$390,A226,FALSE)</f>
        <v>CDA</v>
      </c>
      <c r="F226">
        <v>2480</v>
      </c>
      <c r="G226">
        <v>1839</v>
      </c>
      <c r="H226">
        <v>2307</v>
      </c>
      <c r="I226">
        <v>1023</v>
      </c>
      <c r="J226">
        <v>1204</v>
      </c>
      <c r="K226">
        <v>490</v>
      </c>
      <c r="L226">
        <v>356</v>
      </c>
      <c r="M226">
        <v>46</v>
      </c>
      <c r="N226">
        <v>499</v>
      </c>
      <c r="O226">
        <v>206</v>
      </c>
      <c r="P226">
        <v>14</v>
      </c>
      <c r="Q226">
        <v>7</v>
      </c>
      <c r="R226">
        <v>185</v>
      </c>
      <c r="S226">
        <v>46</v>
      </c>
      <c r="T226">
        <v>32</v>
      </c>
      <c r="U226">
        <v>0</v>
      </c>
      <c r="V226">
        <v>4</v>
      </c>
      <c r="W226" t="s">
        <v>32</v>
      </c>
      <c r="X226">
        <v>5</v>
      </c>
      <c r="Y226">
        <v>23</v>
      </c>
      <c r="Z226">
        <v>15</v>
      </c>
      <c r="AA226">
        <v>7</v>
      </c>
      <c r="AB226" t="s">
        <v>32</v>
      </c>
      <c r="AC226">
        <v>2</v>
      </c>
      <c r="AD226" t="s">
        <v>32</v>
      </c>
      <c r="AE226" t="s">
        <v>32</v>
      </c>
      <c r="AF226" t="s">
        <v>32</v>
      </c>
      <c r="AG226">
        <v>1</v>
      </c>
      <c r="AH226">
        <f t="shared" si="4"/>
        <v>10791</v>
      </c>
    </row>
    <row r="227" spans="1:34" x14ac:dyDescent="0.25">
      <c r="A227">
        <v>164</v>
      </c>
      <c r="B227" t="s">
        <v>267</v>
      </c>
      <c r="C227" t="s">
        <v>41</v>
      </c>
      <c r="D227" t="str">
        <f>HLOOKUP(MAX(F227:R227),F227:$R$390,A227,FALSE)</f>
        <v>VVD</v>
      </c>
      <c r="E227" t="str">
        <f>HLOOKUP(LARGE((F227:R227),2),F227:$R$390,A227,FALSE)</f>
        <v>PVV</v>
      </c>
      <c r="F227">
        <v>1775</v>
      </c>
      <c r="G227">
        <v>1349</v>
      </c>
      <c r="H227">
        <v>1134</v>
      </c>
      <c r="I227">
        <v>562</v>
      </c>
      <c r="J227">
        <v>456</v>
      </c>
      <c r="K227">
        <v>325</v>
      </c>
      <c r="L227">
        <v>373</v>
      </c>
      <c r="M227">
        <v>274</v>
      </c>
      <c r="N227">
        <v>218</v>
      </c>
      <c r="O227">
        <v>163</v>
      </c>
      <c r="P227">
        <v>944</v>
      </c>
      <c r="Q227">
        <v>12</v>
      </c>
      <c r="R227">
        <v>125</v>
      </c>
      <c r="S227">
        <v>25</v>
      </c>
      <c r="T227">
        <v>18</v>
      </c>
      <c r="U227">
        <v>3</v>
      </c>
      <c r="V227">
        <v>1</v>
      </c>
      <c r="W227">
        <v>3</v>
      </c>
      <c r="X227">
        <v>5</v>
      </c>
      <c r="Y227">
        <v>10</v>
      </c>
      <c r="Z227">
        <v>13</v>
      </c>
      <c r="AA227">
        <v>2</v>
      </c>
      <c r="AB227">
        <v>2</v>
      </c>
      <c r="AC227">
        <v>0</v>
      </c>
      <c r="AD227" t="s">
        <v>32</v>
      </c>
      <c r="AE227">
        <v>0</v>
      </c>
      <c r="AF227" t="s">
        <v>32</v>
      </c>
      <c r="AG227">
        <v>0</v>
      </c>
      <c r="AH227">
        <f t="shared" si="4"/>
        <v>7792</v>
      </c>
    </row>
    <row r="228" spans="1:34" x14ac:dyDescent="0.25">
      <c r="A228">
        <v>163</v>
      </c>
      <c r="B228" t="s">
        <v>268</v>
      </c>
      <c r="C228" t="s">
        <v>55</v>
      </c>
      <c r="D228" t="str">
        <f>HLOOKUP(MAX(F228:R228),F228:$R$390,A228,FALSE)</f>
        <v>VVD</v>
      </c>
      <c r="E228" t="str">
        <f>HLOOKUP(LARGE((F228:R228),2),F228:$R$390,A228,FALSE)</f>
        <v>PVV</v>
      </c>
      <c r="F228">
        <v>8167</v>
      </c>
      <c r="G228">
        <v>6098</v>
      </c>
      <c r="H228">
        <v>3961</v>
      </c>
      <c r="I228">
        <v>4539</v>
      </c>
      <c r="J228">
        <v>3665</v>
      </c>
      <c r="K228">
        <v>3202</v>
      </c>
      <c r="L228">
        <v>2274</v>
      </c>
      <c r="M228">
        <v>1000</v>
      </c>
      <c r="N228">
        <v>1528</v>
      </c>
      <c r="O228">
        <v>1148</v>
      </c>
      <c r="P228">
        <v>232</v>
      </c>
      <c r="Q228">
        <v>684</v>
      </c>
      <c r="R228">
        <v>669</v>
      </c>
      <c r="S228">
        <v>166</v>
      </c>
      <c r="T228">
        <v>156</v>
      </c>
      <c r="U228">
        <v>133</v>
      </c>
      <c r="V228">
        <v>17</v>
      </c>
      <c r="W228" t="s">
        <v>32</v>
      </c>
      <c r="X228">
        <v>24</v>
      </c>
      <c r="Y228">
        <v>57</v>
      </c>
      <c r="Z228">
        <v>35</v>
      </c>
      <c r="AA228">
        <v>21</v>
      </c>
      <c r="AB228">
        <v>30</v>
      </c>
      <c r="AC228">
        <v>3</v>
      </c>
      <c r="AD228">
        <v>13</v>
      </c>
      <c r="AE228">
        <v>4</v>
      </c>
      <c r="AF228" t="s">
        <v>32</v>
      </c>
      <c r="AG228">
        <v>9</v>
      </c>
      <c r="AH228">
        <f t="shared" si="4"/>
        <v>37835</v>
      </c>
    </row>
    <row r="229" spans="1:34" x14ac:dyDescent="0.25">
      <c r="A229">
        <v>162</v>
      </c>
      <c r="B229" t="s">
        <v>269</v>
      </c>
      <c r="C229" t="s">
        <v>31</v>
      </c>
      <c r="D229" t="str">
        <f>HLOOKUP(MAX(F229:R229),F229:$R$390,A229,FALSE)</f>
        <v>VVD</v>
      </c>
      <c r="E229" t="str">
        <f>HLOOKUP(LARGE((F229:R229),2),F229:$R$390,A229,FALSE)</f>
        <v>CDA</v>
      </c>
      <c r="F229">
        <v>5562</v>
      </c>
      <c r="G229">
        <v>2487</v>
      </c>
      <c r="H229">
        <v>3174</v>
      </c>
      <c r="I229">
        <v>1747</v>
      </c>
      <c r="J229">
        <v>917</v>
      </c>
      <c r="K229">
        <v>1019</v>
      </c>
      <c r="L229">
        <v>658</v>
      </c>
      <c r="M229">
        <v>498</v>
      </c>
      <c r="N229">
        <v>562</v>
      </c>
      <c r="O229">
        <v>383</v>
      </c>
      <c r="P229">
        <v>367</v>
      </c>
      <c r="Q229">
        <v>42</v>
      </c>
      <c r="R229">
        <v>415</v>
      </c>
      <c r="S229">
        <v>101</v>
      </c>
      <c r="T229">
        <v>61</v>
      </c>
      <c r="U229">
        <v>5</v>
      </c>
      <c r="V229">
        <v>9</v>
      </c>
      <c r="W229" t="s">
        <v>32</v>
      </c>
      <c r="X229">
        <v>7</v>
      </c>
      <c r="Y229">
        <v>25</v>
      </c>
      <c r="Z229">
        <v>41</v>
      </c>
      <c r="AA229">
        <v>7</v>
      </c>
      <c r="AB229">
        <v>13</v>
      </c>
      <c r="AC229">
        <v>6</v>
      </c>
      <c r="AD229" t="s">
        <v>32</v>
      </c>
      <c r="AE229">
        <v>1</v>
      </c>
      <c r="AF229" t="s">
        <v>32</v>
      </c>
      <c r="AG229">
        <v>3</v>
      </c>
      <c r="AH229">
        <f t="shared" si="4"/>
        <v>18110</v>
      </c>
    </row>
    <row r="230" spans="1:34" x14ac:dyDescent="0.25">
      <c r="A230">
        <v>161</v>
      </c>
      <c r="B230" t="s">
        <v>270</v>
      </c>
      <c r="C230" t="s">
        <v>41</v>
      </c>
      <c r="D230" t="str">
        <f>HLOOKUP(MAX(F230:R230),F230:$R$390,A230,FALSE)</f>
        <v>VVD</v>
      </c>
      <c r="E230" t="str">
        <f>HLOOKUP(LARGE((F230:R230),2),F230:$R$390,A230,FALSE)</f>
        <v>CDA</v>
      </c>
      <c r="F230">
        <v>6042</v>
      </c>
      <c r="G230">
        <v>3364</v>
      </c>
      <c r="H230">
        <v>4879</v>
      </c>
      <c r="I230">
        <v>2080</v>
      </c>
      <c r="J230">
        <v>1242</v>
      </c>
      <c r="K230">
        <v>1266</v>
      </c>
      <c r="L230">
        <v>966</v>
      </c>
      <c r="M230">
        <v>2836</v>
      </c>
      <c r="N230">
        <v>668</v>
      </c>
      <c r="O230">
        <v>465</v>
      </c>
      <c r="P230">
        <v>1861</v>
      </c>
      <c r="Q230">
        <v>334</v>
      </c>
      <c r="R230">
        <v>392</v>
      </c>
      <c r="S230">
        <v>78</v>
      </c>
      <c r="T230">
        <v>55</v>
      </c>
      <c r="U230">
        <v>9</v>
      </c>
      <c r="V230">
        <v>10</v>
      </c>
      <c r="W230">
        <v>12</v>
      </c>
      <c r="X230">
        <v>11</v>
      </c>
      <c r="Y230">
        <v>33</v>
      </c>
      <c r="Z230">
        <v>22</v>
      </c>
      <c r="AA230">
        <v>3</v>
      </c>
      <c r="AB230">
        <v>17</v>
      </c>
      <c r="AC230">
        <v>4</v>
      </c>
      <c r="AD230">
        <v>4</v>
      </c>
      <c r="AE230">
        <v>2</v>
      </c>
      <c r="AF230" t="s">
        <v>32</v>
      </c>
      <c r="AG230">
        <v>10</v>
      </c>
      <c r="AH230">
        <f t="shared" si="4"/>
        <v>26665</v>
      </c>
    </row>
    <row r="231" spans="1:34" x14ac:dyDescent="0.25">
      <c r="A231">
        <v>160</v>
      </c>
      <c r="B231" t="s">
        <v>271</v>
      </c>
      <c r="C231" t="s">
        <v>41</v>
      </c>
      <c r="D231" t="str">
        <f>HLOOKUP(MAX(F231:R231),F231:$R$390,A231,FALSE)</f>
        <v>GL</v>
      </c>
      <c r="E231" t="str">
        <f>HLOOKUP(LARGE((F231:R231),2),F231:$R$390,A231,FALSE)</f>
        <v>D66</v>
      </c>
      <c r="F231">
        <v>15885</v>
      </c>
      <c r="G231">
        <v>10630</v>
      </c>
      <c r="H231">
        <v>7353</v>
      </c>
      <c r="I231">
        <v>21643</v>
      </c>
      <c r="J231">
        <v>12405</v>
      </c>
      <c r="K231">
        <v>22339</v>
      </c>
      <c r="L231">
        <v>6982</v>
      </c>
      <c r="M231">
        <v>1427</v>
      </c>
      <c r="N231">
        <v>2005</v>
      </c>
      <c r="O231">
        <v>5214</v>
      </c>
      <c r="P231">
        <v>151</v>
      </c>
      <c r="Q231">
        <v>2150</v>
      </c>
      <c r="R231">
        <v>1344</v>
      </c>
      <c r="S231">
        <v>203</v>
      </c>
      <c r="T231">
        <v>462</v>
      </c>
      <c r="U231">
        <v>192</v>
      </c>
      <c r="V231">
        <v>106</v>
      </c>
      <c r="W231">
        <v>57</v>
      </c>
      <c r="X231">
        <v>83</v>
      </c>
      <c r="Y231">
        <v>121</v>
      </c>
      <c r="Z231">
        <v>92</v>
      </c>
      <c r="AA231">
        <v>47</v>
      </c>
      <c r="AB231">
        <v>45</v>
      </c>
      <c r="AC231">
        <v>21</v>
      </c>
      <c r="AD231" t="s">
        <v>32</v>
      </c>
      <c r="AE231">
        <v>8</v>
      </c>
      <c r="AF231" t="s">
        <v>32</v>
      </c>
      <c r="AG231">
        <v>36</v>
      </c>
      <c r="AH231">
        <f t="shared" si="4"/>
        <v>111001</v>
      </c>
    </row>
    <row r="232" spans="1:34" x14ac:dyDescent="0.25">
      <c r="A232">
        <v>159</v>
      </c>
      <c r="B232" t="s">
        <v>272</v>
      </c>
      <c r="C232" t="s">
        <v>31</v>
      </c>
      <c r="D232" t="str">
        <f>HLOOKUP(MAX(F232:R232),F232:$R$390,A232,FALSE)</f>
        <v>PVV</v>
      </c>
      <c r="E232" t="str">
        <f>HLOOKUP(LARGE((F232:R232),2),F232:$R$390,A232,FALSE)</f>
        <v>VVD</v>
      </c>
      <c r="F232">
        <v>10491</v>
      </c>
      <c r="G232">
        <v>12285</v>
      </c>
      <c r="H232">
        <v>4740</v>
      </c>
      <c r="I232">
        <v>4082</v>
      </c>
      <c r="J232">
        <v>5424</v>
      </c>
      <c r="K232">
        <v>3086</v>
      </c>
      <c r="L232">
        <v>2832</v>
      </c>
      <c r="M232">
        <v>1140</v>
      </c>
      <c r="N232">
        <v>2896</v>
      </c>
      <c r="O232">
        <v>1553</v>
      </c>
      <c r="P232">
        <v>359</v>
      </c>
      <c r="Q232">
        <v>432</v>
      </c>
      <c r="R232">
        <v>1331</v>
      </c>
      <c r="S232">
        <v>339</v>
      </c>
      <c r="T232">
        <v>182</v>
      </c>
      <c r="U232">
        <v>192</v>
      </c>
      <c r="V232">
        <v>32</v>
      </c>
      <c r="W232">
        <v>67</v>
      </c>
      <c r="X232">
        <v>57</v>
      </c>
      <c r="Y232">
        <v>92</v>
      </c>
      <c r="Z232">
        <v>73</v>
      </c>
      <c r="AA232">
        <v>33</v>
      </c>
      <c r="AB232">
        <v>52</v>
      </c>
      <c r="AC232">
        <v>9</v>
      </c>
      <c r="AD232" t="s">
        <v>32</v>
      </c>
      <c r="AE232">
        <v>11</v>
      </c>
      <c r="AF232" t="s">
        <v>32</v>
      </c>
      <c r="AG232">
        <v>13</v>
      </c>
      <c r="AH232">
        <f t="shared" si="4"/>
        <v>51803</v>
      </c>
    </row>
    <row r="233" spans="1:34" x14ac:dyDescent="0.25">
      <c r="A233">
        <v>158</v>
      </c>
      <c r="B233" t="s">
        <v>273</v>
      </c>
      <c r="C233" t="s">
        <v>93</v>
      </c>
      <c r="D233" t="str">
        <f>HLOOKUP(MAX(F233:R233),F233:$R$390,A233,FALSE)</f>
        <v>VVD</v>
      </c>
      <c r="E233" t="str">
        <f>HLOOKUP(LARGE((F233:R233),2),F233:$R$390,A233,FALSE)</f>
        <v>PVV</v>
      </c>
      <c r="F233">
        <v>1167</v>
      </c>
      <c r="G233">
        <v>711</v>
      </c>
      <c r="H233">
        <v>696</v>
      </c>
      <c r="I233">
        <v>331</v>
      </c>
      <c r="J233">
        <v>409</v>
      </c>
      <c r="K233">
        <v>253</v>
      </c>
      <c r="L233">
        <v>296</v>
      </c>
      <c r="M233">
        <v>141</v>
      </c>
      <c r="N233">
        <v>186</v>
      </c>
      <c r="O233">
        <v>179</v>
      </c>
      <c r="P233">
        <v>218</v>
      </c>
      <c r="Q233">
        <v>3</v>
      </c>
      <c r="R233">
        <v>106</v>
      </c>
      <c r="S233">
        <v>30</v>
      </c>
      <c r="T233">
        <v>13</v>
      </c>
      <c r="U233">
        <v>0</v>
      </c>
      <c r="V233">
        <v>3</v>
      </c>
      <c r="W233">
        <v>3</v>
      </c>
      <c r="X233" t="s">
        <v>32</v>
      </c>
      <c r="Y233">
        <v>8</v>
      </c>
      <c r="Z233">
        <v>15</v>
      </c>
      <c r="AA233">
        <v>2</v>
      </c>
      <c r="AB233" t="s">
        <v>32</v>
      </c>
      <c r="AC233">
        <v>0</v>
      </c>
      <c r="AD233" t="s">
        <v>32</v>
      </c>
      <c r="AE233">
        <v>2</v>
      </c>
      <c r="AF233" t="s">
        <v>32</v>
      </c>
      <c r="AG233">
        <v>2</v>
      </c>
      <c r="AH233">
        <f t="shared" si="4"/>
        <v>4774</v>
      </c>
    </row>
    <row r="234" spans="1:34" x14ac:dyDescent="0.25">
      <c r="A234">
        <v>157</v>
      </c>
      <c r="B234" t="s">
        <v>274</v>
      </c>
      <c r="C234" t="s">
        <v>36</v>
      </c>
      <c r="D234" t="str">
        <f>HLOOKUP(MAX(F234:R234),F234:$R$390,A234,FALSE)</f>
        <v>VVD</v>
      </c>
      <c r="E234" t="str">
        <f>HLOOKUP(LARGE((F234:R234),2),F234:$R$390,A234,FALSE)</f>
        <v>D66</v>
      </c>
      <c r="F234">
        <v>4433</v>
      </c>
      <c r="G234">
        <v>2298</v>
      </c>
      <c r="H234">
        <v>2593</v>
      </c>
      <c r="I234">
        <v>2614</v>
      </c>
      <c r="J234">
        <v>2057</v>
      </c>
      <c r="K234">
        <v>2080</v>
      </c>
      <c r="L234">
        <v>2176</v>
      </c>
      <c r="M234">
        <v>852</v>
      </c>
      <c r="N234">
        <v>640</v>
      </c>
      <c r="O234">
        <v>615</v>
      </c>
      <c r="P234">
        <v>101</v>
      </c>
      <c r="Q234">
        <v>1</v>
      </c>
      <c r="R234">
        <v>314</v>
      </c>
      <c r="S234">
        <v>49</v>
      </c>
      <c r="T234">
        <v>44</v>
      </c>
      <c r="U234" t="s">
        <v>32</v>
      </c>
      <c r="V234">
        <v>10</v>
      </c>
      <c r="W234">
        <v>37</v>
      </c>
      <c r="X234" t="s">
        <v>32</v>
      </c>
      <c r="Y234">
        <v>32</v>
      </c>
      <c r="Z234">
        <v>34</v>
      </c>
      <c r="AA234">
        <v>5</v>
      </c>
      <c r="AB234" t="s">
        <v>32</v>
      </c>
      <c r="AC234">
        <v>2</v>
      </c>
      <c r="AD234" t="s">
        <v>32</v>
      </c>
      <c r="AE234" t="s">
        <v>32</v>
      </c>
      <c r="AF234" t="s">
        <v>32</v>
      </c>
      <c r="AG234">
        <v>4</v>
      </c>
      <c r="AH234">
        <f t="shared" si="4"/>
        <v>20991</v>
      </c>
    </row>
    <row r="235" spans="1:34" x14ac:dyDescent="0.25">
      <c r="A235">
        <v>156</v>
      </c>
      <c r="B235" t="s">
        <v>275</v>
      </c>
      <c r="C235" t="s">
        <v>50</v>
      </c>
      <c r="D235" t="str">
        <f>HLOOKUP(MAX(F235:R235),F235:$R$390,A235,FALSE)</f>
        <v>VVD</v>
      </c>
      <c r="E235" t="str">
        <f>HLOOKUP(LARGE((F235:R235),2),F235:$R$390,A235,FALSE)</f>
        <v>CDA</v>
      </c>
      <c r="F235">
        <v>6273</v>
      </c>
      <c r="G235">
        <v>3236</v>
      </c>
      <c r="H235">
        <v>5638</v>
      </c>
      <c r="I235">
        <v>2185</v>
      </c>
      <c r="J235">
        <v>2357</v>
      </c>
      <c r="K235">
        <v>1344</v>
      </c>
      <c r="L235">
        <v>1280</v>
      </c>
      <c r="M235">
        <v>2259</v>
      </c>
      <c r="N235">
        <v>713</v>
      </c>
      <c r="O235">
        <v>524</v>
      </c>
      <c r="P235">
        <v>1220</v>
      </c>
      <c r="Q235">
        <v>203</v>
      </c>
      <c r="R235">
        <v>475</v>
      </c>
      <c r="S235">
        <v>108</v>
      </c>
      <c r="T235">
        <v>66</v>
      </c>
      <c r="U235">
        <v>15</v>
      </c>
      <c r="V235">
        <v>27</v>
      </c>
      <c r="W235">
        <v>26</v>
      </c>
      <c r="X235">
        <v>20</v>
      </c>
      <c r="Y235">
        <v>39</v>
      </c>
      <c r="Z235">
        <v>38</v>
      </c>
      <c r="AA235">
        <v>19</v>
      </c>
      <c r="AB235">
        <v>52</v>
      </c>
      <c r="AC235">
        <v>3</v>
      </c>
      <c r="AD235" t="s">
        <v>32</v>
      </c>
      <c r="AE235" t="s">
        <v>32</v>
      </c>
      <c r="AF235" t="s">
        <v>32</v>
      </c>
      <c r="AG235">
        <v>8</v>
      </c>
      <c r="AH235">
        <f t="shared" si="4"/>
        <v>28128</v>
      </c>
    </row>
    <row r="236" spans="1:34" x14ac:dyDescent="0.25">
      <c r="A236">
        <v>155</v>
      </c>
      <c r="B236" t="s">
        <v>276</v>
      </c>
      <c r="C236" t="s">
        <v>31</v>
      </c>
      <c r="D236" t="str">
        <f>HLOOKUP(MAX(F236:R236),F236:$R$390,A236,FALSE)</f>
        <v>VVD</v>
      </c>
      <c r="E236" t="str">
        <f>HLOOKUP(LARGE((F236:R236),2),F236:$R$390,A236,FALSE)</f>
        <v>PVV</v>
      </c>
      <c r="F236">
        <v>5572</v>
      </c>
      <c r="G236">
        <v>2091</v>
      </c>
      <c r="H236">
        <v>1913</v>
      </c>
      <c r="I236">
        <v>1905</v>
      </c>
      <c r="J236">
        <v>942</v>
      </c>
      <c r="K236">
        <v>1178</v>
      </c>
      <c r="L236">
        <v>765</v>
      </c>
      <c r="M236">
        <v>280</v>
      </c>
      <c r="N236">
        <v>592</v>
      </c>
      <c r="O236">
        <v>517</v>
      </c>
      <c r="P236">
        <v>79</v>
      </c>
      <c r="Q236">
        <v>70</v>
      </c>
      <c r="R236">
        <v>498</v>
      </c>
      <c r="S236">
        <v>82</v>
      </c>
      <c r="T236">
        <v>43</v>
      </c>
      <c r="U236">
        <v>4</v>
      </c>
      <c r="V236">
        <v>4</v>
      </c>
      <c r="W236" t="s">
        <v>32</v>
      </c>
      <c r="X236">
        <v>6</v>
      </c>
      <c r="Y236">
        <v>25</v>
      </c>
      <c r="Z236">
        <v>23</v>
      </c>
      <c r="AA236">
        <v>8</v>
      </c>
      <c r="AB236">
        <v>3</v>
      </c>
      <c r="AC236">
        <v>1</v>
      </c>
      <c r="AD236" t="s">
        <v>32</v>
      </c>
      <c r="AE236">
        <v>1</v>
      </c>
      <c r="AF236" t="s">
        <v>32</v>
      </c>
      <c r="AG236">
        <v>4</v>
      </c>
      <c r="AH236">
        <f t="shared" si="4"/>
        <v>16606</v>
      </c>
    </row>
    <row r="237" spans="1:34" x14ac:dyDescent="0.25">
      <c r="A237">
        <v>154</v>
      </c>
      <c r="B237" t="s">
        <v>277</v>
      </c>
      <c r="C237" t="s">
        <v>31</v>
      </c>
      <c r="D237" t="str">
        <f>HLOOKUP(MAX(F237:R237),F237:$R$390,A237,FALSE)</f>
        <v>VVD</v>
      </c>
      <c r="E237" t="str">
        <f>HLOOKUP(LARGE((F237:R237),2),F237:$R$390,A237,FALSE)</f>
        <v>CDA</v>
      </c>
      <c r="F237">
        <v>3488</v>
      </c>
      <c r="G237">
        <v>1388</v>
      </c>
      <c r="H237">
        <v>1443</v>
      </c>
      <c r="I237">
        <v>1117</v>
      </c>
      <c r="J237">
        <v>592</v>
      </c>
      <c r="K237">
        <v>672</v>
      </c>
      <c r="L237">
        <v>386</v>
      </c>
      <c r="M237">
        <v>120</v>
      </c>
      <c r="N237">
        <v>437</v>
      </c>
      <c r="O237">
        <v>289</v>
      </c>
      <c r="P237">
        <v>15</v>
      </c>
      <c r="Q237">
        <v>14</v>
      </c>
      <c r="R237">
        <v>339</v>
      </c>
      <c r="S237">
        <v>58</v>
      </c>
      <c r="T237">
        <v>26</v>
      </c>
      <c r="U237">
        <v>4</v>
      </c>
      <c r="V237">
        <v>6</v>
      </c>
      <c r="W237" t="s">
        <v>32</v>
      </c>
      <c r="X237">
        <v>5</v>
      </c>
      <c r="Y237">
        <v>12</v>
      </c>
      <c r="Z237">
        <v>13</v>
      </c>
      <c r="AA237">
        <v>6</v>
      </c>
      <c r="AB237">
        <v>2</v>
      </c>
      <c r="AC237">
        <v>0</v>
      </c>
      <c r="AD237" t="s">
        <v>32</v>
      </c>
      <c r="AE237">
        <v>2</v>
      </c>
      <c r="AF237" t="s">
        <v>32</v>
      </c>
      <c r="AG237">
        <v>2</v>
      </c>
      <c r="AH237">
        <f t="shared" si="4"/>
        <v>10436</v>
      </c>
    </row>
    <row r="238" spans="1:34" x14ac:dyDescent="0.25">
      <c r="A238">
        <v>153</v>
      </c>
      <c r="B238" t="s">
        <v>278</v>
      </c>
      <c r="C238" t="s">
        <v>34</v>
      </c>
      <c r="D238" t="str">
        <f>HLOOKUP(MAX(F238:R238),F238:$R$390,A238,FALSE)</f>
        <v>VVD</v>
      </c>
      <c r="E238" t="str">
        <f>HLOOKUP(LARGE((F238:R238),2),F238:$R$390,A238,FALSE)</f>
        <v>D66</v>
      </c>
      <c r="F238">
        <v>4427</v>
      </c>
      <c r="G238">
        <v>1507</v>
      </c>
      <c r="H238">
        <v>2270</v>
      </c>
      <c r="I238">
        <v>2301</v>
      </c>
      <c r="J238">
        <v>1584</v>
      </c>
      <c r="K238">
        <v>1236</v>
      </c>
      <c r="L238">
        <v>867</v>
      </c>
      <c r="M238">
        <v>167</v>
      </c>
      <c r="N238">
        <v>434</v>
      </c>
      <c r="O238">
        <v>402</v>
      </c>
      <c r="P238">
        <v>14</v>
      </c>
      <c r="Q238">
        <v>20</v>
      </c>
      <c r="R238">
        <v>265</v>
      </c>
      <c r="S238">
        <v>53</v>
      </c>
      <c r="T238">
        <v>33</v>
      </c>
      <c r="U238">
        <v>4</v>
      </c>
      <c r="V238">
        <v>9</v>
      </c>
      <c r="W238">
        <v>30</v>
      </c>
      <c r="X238">
        <v>9</v>
      </c>
      <c r="Y238">
        <v>17</v>
      </c>
      <c r="Z238">
        <v>12</v>
      </c>
      <c r="AA238">
        <v>8</v>
      </c>
      <c r="AB238" t="s">
        <v>32</v>
      </c>
      <c r="AC238">
        <v>2</v>
      </c>
      <c r="AD238" t="s">
        <v>32</v>
      </c>
      <c r="AE238">
        <v>2</v>
      </c>
      <c r="AF238" t="s">
        <v>32</v>
      </c>
      <c r="AG238">
        <v>4</v>
      </c>
      <c r="AH238">
        <f t="shared" si="4"/>
        <v>15677</v>
      </c>
    </row>
    <row r="239" spans="1:34" x14ac:dyDescent="0.25">
      <c r="A239">
        <v>152</v>
      </c>
      <c r="B239" t="s">
        <v>279</v>
      </c>
      <c r="C239" t="s">
        <v>41</v>
      </c>
      <c r="D239" t="str">
        <f>HLOOKUP(MAX(F239:R239),F239:$R$390,A239,FALSE)</f>
        <v>SGP</v>
      </c>
      <c r="E239" t="str">
        <f>HLOOKUP(LARGE((F239:R239),2),F239:$R$390,A239,FALSE)</f>
        <v>CDA</v>
      </c>
      <c r="F239">
        <v>2836</v>
      </c>
      <c r="G239">
        <v>1810</v>
      </c>
      <c r="H239">
        <v>2933</v>
      </c>
      <c r="I239">
        <v>792</v>
      </c>
      <c r="J239">
        <v>691</v>
      </c>
      <c r="K239">
        <v>508</v>
      </c>
      <c r="L239">
        <v>387</v>
      </c>
      <c r="M239">
        <v>2417</v>
      </c>
      <c r="N239">
        <v>343</v>
      </c>
      <c r="O239">
        <v>276</v>
      </c>
      <c r="P239">
        <v>4396</v>
      </c>
      <c r="Q239">
        <v>37</v>
      </c>
      <c r="R239">
        <v>209</v>
      </c>
      <c r="S239">
        <v>66</v>
      </c>
      <c r="T239">
        <v>33</v>
      </c>
      <c r="U239">
        <v>1</v>
      </c>
      <c r="V239">
        <v>4</v>
      </c>
      <c r="W239">
        <v>6</v>
      </c>
      <c r="X239">
        <v>4</v>
      </c>
      <c r="Y239">
        <v>9</v>
      </c>
      <c r="Z239">
        <v>12</v>
      </c>
      <c r="AA239">
        <v>3</v>
      </c>
      <c r="AB239">
        <v>29</v>
      </c>
      <c r="AC239">
        <v>0</v>
      </c>
      <c r="AD239">
        <v>10</v>
      </c>
      <c r="AE239">
        <v>1</v>
      </c>
      <c r="AF239" t="s">
        <v>32</v>
      </c>
      <c r="AG239">
        <v>0</v>
      </c>
      <c r="AH239">
        <f t="shared" si="4"/>
        <v>17813</v>
      </c>
    </row>
    <row r="240" spans="1:34" x14ac:dyDescent="0.25">
      <c r="A240">
        <v>151</v>
      </c>
      <c r="B240" t="s">
        <v>280</v>
      </c>
      <c r="C240" t="s">
        <v>70</v>
      </c>
      <c r="D240" t="str">
        <f>HLOOKUP(MAX(F240:R240),F240:$R$390,A240,FALSE)</f>
        <v>VVD</v>
      </c>
      <c r="E240" t="str">
        <f>HLOOKUP(LARGE((F240:R240),2),F240:$R$390,A240,FALSE)</f>
        <v>PVV</v>
      </c>
      <c r="F240">
        <v>1977</v>
      </c>
      <c r="G240">
        <v>1875</v>
      </c>
      <c r="H240">
        <v>1833</v>
      </c>
      <c r="I240">
        <v>958</v>
      </c>
      <c r="J240">
        <v>1310</v>
      </c>
      <c r="K240">
        <v>645</v>
      </c>
      <c r="L240">
        <v>410</v>
      </c>
      <c r="M240">
        <v>41</v>
      </c>
      <c r="N240">
        <v>510</v>
      </c>
      <c r="O240">
        <v>310</v>
      </c>
      <c r="P240">
        <v>14</v>
      </c>
      <c r="Q240">
        <v>5</v>
      </c>
      <c r="R240">
        <v>230</v>
      </c>
      <c r="S240">
        <v>41</v>
      </c>
      <c r="T240">
        <v>21</v>
      </c>
      <c r="U240">
        <v>3</v>
      </c>
      <c r="V240">
        <v>3</v>
      </c>
      <c r="W240" t="s">
        <v>32</v>
      </c>
      <c r="X240">
        <v>11</v>
      </c>
      <c r="Y240">
        <v>8</v>
      </c>
      <c r="Z240">
        <v>10</v>
      </c>
      <c r="AA240">
        <v>4</v>
      </c>
      <c r="AB240" t="s">
        <v>32</v>
      </c>
      <c r="AC240">
        <v>5</v>
      </c>
      <c r="AD240" t="s">
        <v>32</v>
      </c>
      <c r="AE240" t="s">
        <v>32</v>
      </c>
      <c r="AF240" t="s">
        <v>32</v>
      </c>
      <c r="AG240">
        <v>7</v>
      </c>
      <c r="AH240">
        <f t="shared" si="4"/>
        <v>10231</v>
      </c>
    </row>
    <row r="241" spans="1:34" x14ac:dyDescent="0.25">
      <c r="A241">
        <v>150</v>
      </c>
      <c r="B241" t="s">
        <v>281</v>
      </c>
      <c r="C241" t="s">
        <v>31</v>
      </c>
      <c r="D241" t="str">
        <f>HLOOKUP(MAX(F241:R241),F241:$R$390,A241,FALSE)</f>
        <v>VVD</v>
      </c>
      <c r="E241" t="str">
        <f>HLOOKUP(LARGE((F241:R241),2),F241:$R$390,A241,FALSE)</f>
        <v>D66</v>
      </c>
      <c r="F241">
        <v>4534</v>
      </c>
      <c r="G241">
        <v>1055</v>
      </c>
      <c r="H241">
        <v>1560</v>
      </c>
      <c r="I241">
        <v>3029</v>
      </c>
      <c r="J241">
        <v>606</v>
      </c>
      <c r="K241">
        <v>1544</v>
      </c>
      <c r="L241">
        <v>1024</v>
      </c>
      <c r="M241">
        <v>467</v>
      </c>
      <c r="N241">
        <v>311</v>
      </c>
      <c r="O241">
        <v>512</v>
      </c>
      <c r="P241">
        <v>65</v>
      </c>
      <c r="Q241">
        <v>54</v>
      </c>
      <c r="R241">
        <v>257</v>
      </c>
      <c r="S241">
        <v>46</v>
      </c>
      <c r="T241">
        <v>49</v>
      </c>
      <c r="U241">
        <v>12</v>
      </c>
      <c r="V241">
        <v>3</v>
      </c>
      <c r="W241" t="s">
        <v>32</v>
      </c>
      <c r="X241">
        <v>7</v>
      </c>
      <c r="Y241">
        <v>14</v>
      </c>
      <c r="Z241">
        <v>3</v>
      </c>
      <c r="AA241">
        <v>7</v>
      </c>
      <c r="AB241">
        <v>3</v>
      </c>
      <c r="AC241">
        <v>2</v>
      </c>
      <c r="AD241" t="s">
        <v>32</v>
      </c>
      <c r="AE241">
        <v>0</v>
      </c>
      <c r="AF241" t="s">
        <v>32</v>
      </c>
      <c r="AG241">
        <v>1</v>
      </c>
      <c r="AH241">
        <f t="shared" si="4"/>
        <v>15165</v>
      </c>
    </row>
    <row r="242" spans="1:34" x14ac:dyDescent="0.25">
      <c r="A242">
        <v>149</v>
      </c>
      <c r="B242" t="s">
        <v>282</v>
      </c>
      <c r="C242" t="s">
        <v>34</v>
      </c>
      <c r="D242" t="str">
        <f>HLOOKUP(MAX(F242:R242),F242:$R$390,A242,FALSE)</f>
        <v>VVD</v>
      </c>
      <c r="E242" t="str">
        <f>HLOOKUP(LARGE((F242:R242),2),F242:$R$390,A242,FALSE)</f>
        <v>CDA</v>
      </c>
      <c r="F242">
        <v>3425</v>
      </c>
      <c r="G242">
        <v>1523</v>
      </c>
      <c r="H242">
        <v>2383</v>
      </c>
      <c r="I242">
        <v>1282</v>
      </c>
      <c r="J242">
        <v>1486</v>
      </c>
      <c r="K242">
        <v>617</v>
      </c>
      <c r="L242">
        <v>456</v>
      </c>
      <c r="M242">
        <v>75</v>
      </c>
      <c r="N242">
        <v>389</v>
      </c>
      <c r="O242">
        <v>218</v>
      </c>
      <c r="P242">
        <v>28</v>
      </c>
      <c r="Q242">
        <v>4</v>
      </c>
      <c r="R242">
        <v>207</v>
      </c>
      <c r="S242">
        <v>41</v>
      </c>
      <c r="T242">
        <v>24</v>
      </c>
      <c r="U242">
        <v>0</v>
      </c>
      <c r="V242">
        <v>5</v>
      </c>
      <c r="W242">
        <v>13</v>
      </c>
      <c r="X242">
        <v>3</v>
      </c>
      <c r="Y242">
        <v>9</v>
      </c>
      <c r="Z242">
        <v>21</v>
      </c>
      <c r="AA242">
        <v>2</v>
      </c>
      <c r="AB242" t="s">
        <v>32</v>
      </c>
      <c r="AC242">
        <v>4</v>
      </c>
      <c r="AD242" t="s">
        <v>32</v>
      </c>
      <c r="AE242">
        <v>1</v>
      </c>
      <c r="AF242" t="s">
        <v>32</v>
      </c>
      <c r="AG242">
        <v>1</v>
      </c>
      <c r="AH242">
        <f t="shared" si="4"/>
        <v>12217</v>
      </c>
    </row>
    <row r="243" spans="1:34" x14ac:dyDescent="0.25">
      <c r="A243">
        <v>148</v>
      </c>
      <c r="B243" t="s">
        <v>283</v>
      </c>
      <c r="C243" t="s">
        <v>34</v>
      </c>
      <c r="D243" t="str">
        <f>HLOOKUP(MAX(F243:R243),F243:$R$390,A243,FALSE)</f>
        <v>VVD</v>
      </c>
      <c r="E243" t="str">
        <f>HLOOKUP(LARGE((F243:R243),2),F243:$R$390,A243,FALSE)</f>
        <v>CDA</v>
      </c>
      <c r="F243">
        <v>5144</v>
      </c>
      <c r="G243">
        <v>1867</v>
      </c>
      <c r="H243">
        <v>2429</v>
      </c>
      <c r="I243">
        <v>2091</v>
      </c>
      <c r="J243">
        <v>1732</v>
      </c>
      <c r="K243">
        <v>1288</v>
      </c>
      <c r="L243">
        <v>646</v>
      </c>
      <c r="M243">
        <v>125</v>
      </c>
      <c r="N243">
        <v>543</v>
      </c>
      <c r="O243">
        <v>387</v>
      </c>
      <c r="P243">
        <v>21</v>
      </c>
      <c r="Q243">
        <v>58</v>
      </c>
      <c r="R243">
        <v>236</v>
      </c>
      <c r="S243">
        <v>50</v>
      </c>
      <c r="T243">
        <v>35</v>
      </c>
      <c r="U243">
        <v>8</v>
      </c>
      <c r="V243">
        <v>5</v>
      </c>
      <c r="W243">
        <v>17</v>
      </c>
      <c r="X243">
        <v>12</v>
      </c>
      <c r="Y243">
        <v>6</v>
      </c>
      <c r="Z243">
        <v>19</v>
      </c>
      <c r="AA243">
        <v>0</v>
      </c>
      <c r="AB243">
        <v>3</v>
      </c>
      <c r="AC243">
        <v>4</v>
      </c>
      <c r="AD243" t="s">
        <v>32</v>
      </c>
      <c r="AE243">
        <v>1</v>
      </c>
      <c r="AF243" t="s">
        <v>32</v>
      </c>
      <c r="AG243">
        <v>2</v>
      </c>
      <c r="AH243">
        <f t="shared" si="4"/>
        <v>16729</v>
      </c>
    </row>
    <row r="244" spans="1:34" x14ac:dyDescent="0.25">
      <c r="A244">
        <v>147</v>
      </c>
      <c r="B244" t="s">
        <v>284</v>
      </c>
      <c r="C244" t="s">
        <v>60</v>
      </c>
      <c r="D244" t="str">
        <f>HLOOKUP(MAX(F244:R244),F244:$R$390,A244,FALSE)</f>
        <v>SP</v>
      </c>
      <c r="E244" t="str">
        <f>HLOOKUP(LARGE((F244:R244),2),F244:$R$390,A244,FALSE)</f>
        <v>PVV</v>
      </c>
      <c r="F244">
        <v>3262</v>
      </c>
      <c r="G244">
        <v>4498</v>
      </c>
      <c r="H244">
        <v>2384</v>
      </c>
      <c r="I244">
        <v>1831</v>
      </c>
      <c r="J244">
        <v>4672</v>
      </c>
      <c r="K244">
        <v>1704</v>
      </c>
      <c r="L244">
        <v>2204</v>
      </c>
      <c r="M244">
        <v>857</v>
      </c>
      <c r="N244">
        <v>950</v>
      </c>
      <c r="O244">
        <v>670</v>
      </c>
      <c r="P244">
        <v>113</v>
      </c>
      <c r="Q244">
        <v>12</v>
      </c>
      <c r="R244">
        <v>426</v>
      </c>
      <c r="S244">
        <v>75</v>
      </c>
      <c r="T244">
        <v>75</v>
      </c>
      <c r="U244">
        <v>4</v>
      </c>
      <c r="V244">
        <v>10</v>
      </c>
      <c r="W244">
        <v>22</v>
      </c>
      <c r="X244">
        <v>15</v>
      </c>
      <c r="Y244">
        <v>29</v>
      </c>
      <c r="Z244">
        <v>31</v>
      </c>
      <c r="AA244">
        <v>9</v>
      </c>
      <c r="AB244" t="s">
        <v>32</v>
      </c>
      <c r="AC244">
        <v>6</v>
      </c>
      <c r="AD244" t="s">
        <v>32</v>
      </c>
      <c r="AE244" t="s">
        <v>32</v>
      </c>
      <c r="AF244" t="s">
        <v>32</v>
      </c>
      <c r="AG244">
        <v>9</v>
      </c>
      <c r="AH244">
        <f t="shared" si="4"/>
        <v>23868</v>
      </c>
    </row>
    <row r="245" spans="1:34" x14ac:dyDescent="0.25">
      <c r="A245">
        <v>146</v>
      </c>
      <c r="B245" t="s">
        <v>285</v>
      </c>
      <c r="C245" t="s">
        <v>41</v>
      </c>
      <c r="D245" t="str">
        <f>HLOOKUP(MAX(F245:R245),F245:$R$390,A245,FALSE)</f>
        <v>CU</v>
      </c>
      <c r="E245" t="str">
        <f>HLOOKUP(LARGE((F245:R245),2),F245:$R$390,A245,FALSE)</f>
        <v>CDA</v>
      </c>
      <c r="F245">
        <v>1831</v>
      </c>
      <c r="G245">
        <v>1776</v>
      </c>
      <c r="H245">
        <v>2863</v>
      </c>
      <c r="I245">
        <v>644</v>
      </c>
      <c r="J245">
        <v>777</v>
      </c>
      <c r="K245">
        <v>392</v>
      </c>
      <c r="L245">
        <v>483</v>
      </c>
      <c r="M245">
        <v>3018</v>
      </c>
      <c r="N245">
        <v>320</v>
      </c>
      <c r="O245">
        <v>164</v>
      </c>
      <c r="P245">
        <v>2202</v>
      </c>
      <c r="Q245">
        <v>5</v>
      </c>
      <c r="R245">
        <v>174</v>
      </c>
      <c r="S245">
        <v>32</v>
      </c>
      <c r="T245">
        <v>12</v>
      </c>
      <c r="U245">
        <v>2</v>
      </c>
      <c r="V245">
        <v>2</v>
      </c>
      <c r="W245">
        <v>15</v>
      </c>
      <c r="X245">
        <v>7</v>
      </c>
      <c r="Y245">
        <v>8</v>
      </c>
      <c r="Z245">
        <v>9</v>
      </c>
      <c r="AA245">
        <v>5</v>
      </c>
      <c r="AB245">
        <v>36</v>
      </c>
      <c r="AC245">
        <v>0</v>
      </c>
      <c r="AD245">
        <v>2</v>
      </c>
      <c r="AE245">
        <v>0</v>
      </c>
      <c r="AF245" t="s">
        <v>32</v>
      </c>
      <c r="AG245">
        <v>5</v>
      </c>
      <c r="AH245">
        <f t="shared" si="4"/>
        <v>14784</v>
      </c>
    </row>
    <row r="246" spans="1:34" x14ac:dyDescent="0.25">
      <c r="A246">
        <v>145</v>
      </c>
      <c r="B246" t="s">
        <v>286</v>
      </c>
      <c r="C246" t="s">
        <v>48</v>
      </c>
      <c r="D246" t="str">
        <f>HLOOKUP(MAX(F246:R246),F246:$R$390,A246,FALSE)</f>
        <v>VVD</v>
      </c>
      <c r="E246" t="str">
        <f>HLOOKUP(LARGE((F246:R246),2),F246:$R$390,A246,FALSE)</f>
        <v>CDA</v>
      </c>
      <c r="F246">
        <v>4776</v>
      </c>
      <c r="G246">
        <v>2524</v>
      </c>
      <c r="H246">
        <v>4269</v>
      </c>
      <c r="I246">
        <v>2679</v>
      </c>
      <c r="J246">
        <v>2184</v>
      </c>
      <c r="K246">
        <v>1449</v>
      </c>
      <c r="L246">
        <v>978</v>
      </c>
      <c r="M246">
        <v>164</v>
      </c>
      <c r="N246">
        <v>531</v>
      </c>
      <c r="O246">
        <v>351</v>
      </c>
      <c r="P246">
        <v>27</v>
      </c>
      <c r="Q246">
        <v>338</v>
      </c>
      <c r="R246">
        <v>333</v>
      </c>
      <c r="S246">
        <v>72</v>
      </c>
      <c r="T246">
        <v>50</v>
      </c>
      <c r="U246">
        <v>4</v>
      </c>
      <c r="V246">
        <v>5</v>
      </c>
      <c r="W246">
        <v>10</v>
      </c>
      <c r="X246">
        <v>6</v>
      </c>
      <c r="Y246">
        <v>20</v>
      </c>
      <c r="Z246">
        <v>14</v>
      </c>
      <c r="AA246">
        <v>11</v>
      </c>
      <c r="AB246" t="s">
        <v>32</v>
      </c>
      <c r="AC246" t="s">
        <v>32</v>
      </c>
      <c r="AD246" t="s">
        <v>32</v>
      </c>
      <c r="AE246" t="s">
        <v>32</v>
      </c>
      <c r="AF246" t="s">
        <v>32</v>
      </c>
      <c r="AG246">
        <v>1</v>
      </c>
      <c r="AH246">
        <f t="shared" si="4"/>
        <v>20796</v>
      </c>
    </row>
    <row r="247" spans="1:34" x14ac:dyDescent="0.25">
      <c r="A247">
        <v>144</v>
      </c>
      <c r="B247" t="s">
        <v>287</v>
      </c>
      <c r="C247" t="s">
        <v>48</v>
      </c>
      <c r="D247" t="str">
        <f>HLOOKUP(MAX(F247:R247),F247:$R$390,A247,FALSE)</f>
        <v>VVD</v>
      </c>
      <c r="E247" t="str">
        <f>HLOOKUP(LARGE((F247:R247),2),F247:$R$390,A247,FALSE)</f>
        <v>CDA</v>
      </c>
      <c r="F247">
        <v>2536</v>
      </c>
      <c r="G247">
        <v>1109</v>
      </c>
      <c r="H247">
        <v>2418</v>
      </c>
      <c r="I247">
        <v>1377</v>
      </c>
      <c r="J247">
        <v>1091</v>
      </c>
      <c r="K247">
        <v>937</v>
      </c>
      <c r="L247">
        <v>990</v>
      </c>
      <c r="M247">
        <v>267</v>
      </c>
      <c r="N247">
        <v>401</v>
      </c>
      <c r="O247">
        <v>321</v>
      </c>
      <c r="P247">
        <v>70</v>
      </c>
      <c r="Q247">
        <v>58</v>
      </c>
      <c r="R247">
        <v>115</v>
      </c>
      <c r="S247">
        <v>46</v>
      </c>
      <c r="T247">
        <v>27</v>
      </c>
      <c r="U247">
        <v>3</v>
      </c>
      <c r="V247">
        <v>4</v>
      </c>
      <c r="W247">
        <v>8</v>
      </c>
      <c r="X247">
        <v>6</v>
      </c>
      <c r="Y247">
        <v>17</v>
      </c>
      <c r="Z247">
        <v>15</v>
      </c>
      <c r="AA247">
        <v>8</v>
      </c>
      <c r="AB247" t="s">
        <v>32</v>
      </c>
      <c r="AC247" t="s">
        <v>32</v>
      </c>
      <c r="AD247" t="s">
        <v>32</v>
      </c>
      <c r="AE247" t="s">
        <v>32</v>
      </c>
      <c r="AF247" t="s">
        <v>32</v>
      </c>
      <c r="AG247">
        <v>3</v>
      </c>
      <c r="AH247">
        <f t="shared" si="4"/>
        <v>11827</v>
      </c>
    </row>
    <row r="248" spans="1:34" x14ac:dyDescent="0.25">
      <c r="A248">
        <v>143</v>
      </c>
      <c r="B248" t="s">
        <v>288</v>
      </c>
      <c r="C248" t="s">
        <v>48</v>
      </c>
      <c r="D248" t="str">
        <f>HLOOKUP(MAX(F248:R248),F248:$R$390,A248,FALSE)</f>
        <v>CDA</v>
      </c>
      <c r="E248" t="str">
        <f>HLOOKUP(LARGE((F248:R248),2),F248:$R$390,A248,FALSE)</f>
        <v>VVD</v>
      </c>
      <c r="F248">
        <v>2086</v>
      </c>
      <c r="G248">
        <v>931</v>
      </c>
      <c r="H248">
        <v>3750</v>
      </c>
      <c r="I248">
        <v>1013</v>
      </c>
      <c r="J248">
        <v>724</v>
      </c>
      <c r="K248">
        <v>488</v>
      </c>
      <c r="L248">
        <v>476</v>
      </c>
      <c r="M248">
        <v>1291</v>
      </c>
      <c r="N248">
        <v>273</v>
      </c>
      <c r="O248">
        <v>170</v>
      </c>
      <c r="P248">
        <v>207</v>
      </c>
      <c r="Q248">
        <v>13</v>
      </c>
      <c r="R248">
        <v>157</v>
      </c>
      <c r="S248">
        <v>35</v>
      </c>
      <c r="T248">
        <v>22</v>
      </c>
      <c r="U248">
        <v>3</v>
      </c>
      <c r="V248">
        <v>6</v>
      </c>
      <c r="W248">
        <v>5</v>
      </c>
      <c r="X248">
        <v>2</v>
      </c>
      <c r="Y248">
        <v>8</v>
      </c>
      <c r="Z248">
        <v>9</v>
      </c>
      <c r="AA248">
        <v>7</v>
      </c>
      <c r="AB248" t="s">
        <v>32</v>
      </c>
      <c r="AC248" t="s">
        <v>32</v>
      </c>
      <c r="AD248" t="s">
        <v>32</v>
      </c>
      <c r="AE248" t="s">
        <v>32</v>
      </c>
      <c r="AF248" t="s">
        <v>32</v>
      </c>
      <c r="AG248">
        <v>4</v>
      </c>
      <c r="AH248">
        <f t="shared" si="4"/>
        <v>11680</v>
      </c>
    </row>
    <row r="249" spans="1:34" x14ac:dyDescent="0.25">
      <c r="A249">
        <v>142</v>
      </c>
      <c r="B249" t="s">
        <v>289</v>
      </c>
      <c r="C249" t="s">
        <v>70</v>
      </c>
      <c r="D249" t="str">
        <f>HLOOKUP(MAX(F249:R249),F249:$R$390,A249,FALSE)</f>
        <v>PVV</v>
      </c>
      <c r="E249" t="str">
        <f>HLOOKUP(LARGE((F249:R249),2),F249:$R$390,A249,FALSE)</f>
        <v>SP</v>
      </c>
      <c r="F249">
        <v>785</v>
      </c>
      <c r="G249">
        <v>1266</v>
      </c>
      <c r="H249">
        <v>734</v>
      </c>
      <c r="I249">
        <v>418</v>
      </c>
      <c r="J249">
        <v>794</v>
      </c>
      <c r="K249">
        <v>319</v>
      </c>
      <c r="L249">
        <v>152</v>
      </c>
      <c r="M249">
        <v>27</v>
      </c>
      <c r="N249">
        <v>245</v>
      </c>
      <c r="O249">
        <v>156</v>
      </c>
      <c r="P249">
        <v>9</v>
      </c>
      <c r="Q249">
        <v>8</v>
      </c>
      <c r="R249">
        <v>103</v>
      </c>
      <c r="S249">
        <v>26</v>
      </c>
      <c r="T249">
        <v>9</v>
      </c>
      <c r="U249">
        <v>1</v>
      </c>
      <c r="V249">
        <v>4</v>
      </c>
      <c r="W249" t="s">
        <v>32</v>
      </c>
      <c r="X249">
        <v>5</v>
      </c>
      <c r="Y249">
        <v>21</v>
      </c>
      <c r="Z249">
        <v>8</v>
      </c>
      <c r="AA249">
        <v>2</v>
      </c>
      <c r="AB249" t="s">
        <v>32</v>
      </c>
      <c r="AC249">
        <v>1</v>
      </c>
      <c r="AD249" t="s">
        <v>32</v>
      </c>
      <c r="AE249" t="s">
        <v>32</v>
      </c>
      <c r="AF249" t="s">
        <v>32</v>
      </c>
      <c r="AG249">
        <v>1</v>
      </c>
      <c r="AH249">
        <f t="shared" si="4"/>
        <v>5094</v>
      </c>
    </row>
    <row r="250" spans="1:34" x14ac:dyDescent="0.25">
      <c r="A250">
        <v>141</v>
      </c>
      <c r="B250" t="s">
        <v>290</v>
      </c>
      <c r="C250" t="s">
        <v>41</v>
      </c>
      <c r="D250" t="str">
        <f>HLOOKUP(MAX(F250:R250),F250:$R$390,A250,FALSE)</f>
        <v>VVD</v>
      </c>
      <c r="E250" t="str">
        <f>HLOOKUP(LARGE((F250:R250),2),F250:$R$390,A250,FALSE)</f>
        <v>CDA</v>
      </c>
      <c r="F250">
        <v>4849</v>
      </c>
      <c r="G250">
        <v>1765</v>
      </c>
      <c r="H250">
        <v>4775</v>
      </c>
      <c r="I250">
        <v>2310</v>
      </c>
      <c r="J250">
        <v>2116</v>
      </c>
      <c r="K250">
        <v>1119</v>
      </c>
      <c r="L250">
        <v>919</v>
      </c>
      <c r="M250">
        <v>114</v>
      </c>
      <c r="N250">
        <v>748</v>
      </c>
      <c r="O250">
        <v>294</v>
      </c>
      <c r="P250">
        <v>39</v>
      </c>
      <c r="Q250">
        <v>73</v>
      </c>
      <c r="R250">
        <v>260</v>
      </c>
      <c r="S250">
        <v>78</v>
      </c>
      <c r="T250">
        <v>29</v>
      </c>
      <c r="U250">
        <v>2</v>
      </c>
      <c r="V250">
        <v>5</v>
      </c>
      <c r="W250">
        <v>23</v>
      </c>
      <c r="X250">
        <v>2</v>
      </c>
      <c r="Y250">
        <v>33</v>
      </c>
      <c r="Z250">
        <v>40</v>
      </c>
      <c r="AA250">
        <v>11</v>
      </c>
      <c r="AB250">
        <v>4</v>
      </c>
      <c r="AC250">
        <v>1</v>
      </c>
      <c r="AD250">
        <v>14</v>
      </c>
      <c r="AE250">
        <v>0</v>
      </c>
      <c r="AF250" t="s">
        <v>32</v>
      </c>
      <c r="AG250">
        <v>4</v>
      </c>
      <c r="AH250">
        <f t="shared" si="4"/>
        <v>19627</v>
      </c>
    </row>
    <row r="251" spans="1:34" x14ac:dyDescent="0.25">
      <c r="A251">
        <v>140</v>
      </c>
      <c r="B251" t="s">
        <v>291</v>
      </c>
      <c r="C251" t="s">
        <v>34</v>
      </c>
      <c r="D251" t="str">
        <f>HLOOKUP(MAX(F251:R251),F251:$R$390,A251,FALSE)</f>
        <v>VVD</v>
      </c>
      <c r="E251" t="str">
        <f>HLOOKUP(LARGE((F251:R251),2),F251:$R$390,A251,FALSE)</f>
        <v>PVV</v>
      </c>
      <c r="F251">
        <v>8273</v>
      </c>
      <c r="G251">
        <v>5490</v>
      </c>
      <c r="H251">
        <v>3929</v>
      </c>
      <c r="I251">
        <v>3799</v>
      </c>
      <c r="J251">
        <v>3555</v>
      </c>
      <c r="K251">
        <v>2424</v>
      </c>
      <c r="L251">
        <v>1481</v>
      </c>
      <c r="M251">
        <v>313</v>
      </c>
      <c r="N251">
        <v>1162</v>
      </c>
      <c r="O251">
        <v>779</v>
      </c>
      <c r="P251">
        <v>35</v>
      </c>
      <c r="Q251">
        <v>993</v>
      </c>
      <c r="R251">
        <v>559</v>
      </c>
      <c r="S251">
        <v>130</v>
      </c>
      <c r="T251">
        <v>70</v>
      </c>
      <c r="U251">
        <v>22</v>
      </c>
      <c r="V251">
        <v>20</v>
      </c>
      <c r="W251">
        <v>34</v>
      </c>
      <c r="X251">
        <v>18</v>
      </c>
      <c r="Y251">
        <v>37</v>
      </c>
      <c r="Z251">
        <v>42</v>
      </c>
      <c r="AA251">
        <v>6</v>
      </c>
      <c r="AB251">
        <v>12</v>
      </c>
      <c r="AC251">
        <v>9</v>
      </c>
      <c r="AD251" t="s">
        <v>32</v>
      </c>
      <c r="AE251">
        <v>2</v>
      </c>
      <c r="AF251" t="s">
        <v>32</v>
      </c>
      <c r="AG251">
        <v>6</v>
      </c>
      <c r="AH251">
        <f t="shared" si="4"/>
        <v>33200</v>
      </c>
    </row>
    <row r="252" spans="1:34" x14ac:dyDescent="0.25">
      <c r="A252">
        <v>139</v>
      </c>
      <c r="B252" t="s">
        <v>292</v>
      </c>
      <c r="C252" t="s">
        <v>43</v>
      </c>
      <c r="D252" t="str">
        <f>HLOOKUP(MAX(F252:R252),F252:$R$390,A252,FALSE)</f>
        <v>VVD</v>
      </c>
      <c r="E252" t="str">
        <f>HLOOKUP(LARGE((F252:R252),2),F252:$R$390,A252,FALSE)</f>
        <v>CDA</v>
      </c>
      <c r="F252">
        <v>2797</v>
      </c>
      <c r="G252">
        <v>2183</v>
      </c>
      <c r="H252">
        <v>2744</v>
      </c>
      <c r="I252">
        <v>1486</v>
      </c>
      <c r="J252">
        <v>1952</v>
      </c>
      <c r="K252">
        <v>1299</v>
      </c>
      <c r="L252">
        <v>1415</v>
      </c>
      <c r="M252">
        <v>669</v>
      </c>
      <c r="N252">
        <v>559</v>
      </c>
      <c r="O252">
        <v>550</v>
      </c>
      <c r="P252">
        <v>136</v>
      </c>
      <c r="Q252">
        <v>8</v>
      </c>
      <c r="R252">
        <v>356</v>
      </c>
      <c r="S252">
        <v>57</v>
      </c>
      <c r="T252">
        <v>41</v>
      </c>
      <c r="U252" t="s">
        <v>32</v>
      </c>
      <c r="V252">
        <v>17</v>
      </c>
      <c r="W252">
        <v>21</v>
      </c>
      <c r="X252" t="s">
        <v>32</v>
      </c>
      <c r="Y252">
        <v>34</v>
      </c>
      <c r="Z252">
        <v>39</v>
      </c>
      <c r="AA252">
        <v>3</v>
      </c>
      <c r="AB252" t="s">
        <v>32</v>
      </c>
      <c r="AC252">
        <v>4</v>
      </c>
      <c r="AD252" t="s">
        <v>32</v>
      </c>
      <c r="AE252" t="s">
        <v>32</v>
      </c>
      <c r="AF252" t="s">
        <v>32</v>
      </c>
      <c r="AG252">
        <v>12</v>
      </c>
      <c r="AH252">
        <f t="shared" si="4"/>
        <v>16382</v>
      </c>
    </row>
    <row r="253" spans="1:34" x14ac:dyDescent="0.25">
      <c r="A253">
        <v>138</v>
      </c>
      <c r="B253" t="s">
        <v>293</v>
      </c>
      <c r="C253" t="s">
        <v>39</v>
      </c>
      <c r="D253" t="str">
        <f>HLOOKUP(MAX(F253:R253),F253:$R$390,A253,FALSE)</f>
        <v>VVD</v>
      </c>
      <c r="E253" t="str">
        <f>HLOOKUP(LARGE((F253:R253),2),F253:$R$390,A253,FALSE)</f>
        <v>PVV</v>
      </c>
      <c r="F253">
        <v>1802</v>
      </c>
      <c r="G253">
        <v>1114</v>
      </c>
      <c r="H253">
        <v>423</v>
      </c>
      <c r="I253">
        <v>664</v>
      </c>
      <c r="J253">
        <v>431</v>
      </c>
      <c r="K253">
        <v>496</v>
      </c>
      <c r="L253">
        <v>496</v>
      </c>
      <c r="M253">
        <v>107</v>
      </c>
      <c r="N253">
        <v>284</v>
      </c>
      <c r="O253">
        <v>260</v>
      </c>
      <c r="P253">
        <v>27</v>
      </c>
      <c r="Q253">
        <v>30</v>
      </c>
      <c r="R253">
        <v>158</v>
      </c>
      <c r="S253">
        <v>48</v>
      </c>
      <c r="T253">
        <v>27</v>
      </c>
      <c r="U253">
        <v>12</v>
      </c>
      <c r="V253">
        <v>5</v>
      </c>
      <c r="W253">
        <v>2</v>
      </c>
      <c r="X253">
        <v>5</v>
      </c>
      <c r="Y253">
        <v>10</v>
      </c>
      <c r="Z253">
        <v>14</v>
      </c>
      <c r="AA253">
        <v>2</v>
      </c>
      <c r="AB253" t="s">
        <v>32</v>
      </c>
      <c r="AC253" t="s">
        <v>32</v>
      </c>
      <c r="AD253" t="s">
        <v>32</v>
      </c>
      <c r="AE253" t="s">
        <v>32</v>
      </c>
      <c r="AF253">
        <v>1</v>
      </c>
      <c r="AG253">
        <v>0</v>
      </c>
      <c r="AH253">
        <f t="shared" si="4"/>
        <v>6418</v>
      </c>
    </row>
    <row r="254" spans="1:34" x14ac:dyDescent="0.25">
      <c r="A254">
        <v>137</v>
      </c>
      <c r="B254" t="s">
        <v>294</v>
      </c>
      <c r="C254" t="s">
        <v>39</v>
      </c>
      <c r="D254" t="str">
        <f>HLOOKUP(MAX(F254:R254),F254:$R$390,A254,FALSE)</f>
        <v>VVD</v>
      </c>
      <c r="E254" t="str">
        <f>HLOOKUP(LARGE((F254:R254),2),F254:$R$390,A254,FALSE)</f>
        <v>CDA</v>
      </c>
      <c r="F254">
        <v>2277</v>
      </c>
      <c r="G254">
        <v>820</v>
      </c>
      <c r="H254">
        <v>1121</v>
      </c>
      <c r="I254">
        <v>939</v>
      </c>
      <c r="J254">
        <v>466</v>
      </c>
      <c r="K254">
        <v>482</v>
      </c>
      <c r="L254">
        <v>360</v>
      </c>
      <c r="M254">
        <v>66</v>
      </c>
      <c r="N254">
        <v>287</v>
      </c>
      <c r="O254">
        <v>177</v>
      </c>
      <c r="P254">
        <v>17</v>
      </c>
      <c r="Q254">
        <v>2</v>
      </c>
      <c r="R254">
        <v>171</v>
      </c>
      <c r="S254">
        <v>63</v>
      </c>
      <c r="T254">
        <v>27</v>
      </c>
      <c r="U254">
        <v>2</v>
      </c>
      <c r="V254">
        <v>10</v>
      </c>
      <c r="W254">
        <v>7</v>
      </c>
      <c r="X254">
        <v>6</v>
      </c>
      <c r="Y254">
        <v>12</v>
      </c>
      <c r="Z254">
        <v>15</v>
      </c>
      <c r="AA254">
        <v>2</v>
      </c>
      <c r="AB254" t="s">
        <v>32</v>
      </c>
      <c r="AC254" t="s">
        <v>32</v>
      </c>
      <c r="AD254" t="s">
        <v>32</v>
      </c>
      <c r="AE254" t="s">
        <v>32</v>
      </c>
      <c r="AF254">
        <v>1</v>
      </c>
      <c r="AG254">
        <v>2</v>
      </c>
      <c r="AH254">
        <f t="shared" si="4"/>
        <v>7332</v>
      </c>
    </row>
    <row r="255" spans="1:34" x14ac:dyDescent="0.25">
      <c r="A255">
        <v>136</v>
      </c>
      <c r="B255" t="s">
        <v>295</v>
      </c>
      <c r="C255" t="s">
        <v>43</v>
      </c>
      <c r="D255" t="str">
        <f>HLOOKUP(MAX(F255:R255),F255:$R$390,A255,FALSE)</f>
        <v>VVD</v>
      </c>
      <c r="E255" t="str">
        <f>HLOOKUP(LARGE((F255:R255),2),F255:$R$390,A255,FALSE)</f>
        <v>CDA</v>
      </c>
      <c r="F255">
        <v>3269</v>
      </c>
      <c r="G255">
        <v>1794</v>
      </c>
      <c r="H255">
        <v>3195</v>
      </c>
      <c r="I255">
        <v>1885</v>
      </c>
      <c r="J255">
        <v>2280</v>
      </c>
      <c r="K255">
        <v>1614</v>
      </c>
      <c r="L255">
        <v>1855</v>
      </c>
      <c r="M255">
        <v>1398</v>
      </c>
      <c r="N255">
        <v>501</v>
      </c>
      <c r="O255">
        <v>485</v>
      </c>
      <c r="P255">
        <v>270</v>
      </c>
      <c r="Q255">
        <v>9</v>
      </c>
      <c r="R255">
        <v>254</v>
      </c>
      <c r="S255">
        <v>75</v>
      </c>
      <c r="T255">
        <v>43</v>
      </c>
      <c r="U255" t="s">
        <v>32</v>
      </c>
      <c r="V255">
        <v>20</v>
      </c>
      <c r="W255">
        <v>18</v>
      </c>
      <c r="X255" t="s">
        <v>32</v>
      </c>
      <c r="Y255">
        <v>50</v>
      </c>
      <c r="Z255">
        <v>32</v>
      </c>
      <c r="AA255">
        <v>20</v>
      </c>
      <c r="AB255" t="s">
        <v>32</v>
      </c>
      <c r="AC255">
        <v>2</v>
      </c>
      <c r="AD255" t="s">
        <v>32</v>
      </c>
      <c r="AE255" t="s">
        <v>32</v>
      </c>
      <c r="AF255" t="s">
        <v>32</v>
      </c>
      <c r="AG255">
        <v>3</v>
      </c>
      <c r="AH255">
        <f t="shared" si="4"/>
        <v>19072</v>
      </c>
    </row>
    <row r="256" spans="1:34" x14ac:dyDescent="0.25">
      <c r="A256">
        <v>135</v>
      </c>
      <c r="B256" t="s">
        <v>296</v>
      </c>
      <c r="C256" t="s">
        <v>34</v>
      </c>
      <c r="D256" t="str">
        <f>HLOOKUP(MAX(F256:R256),F256:$R$390,A256,FALSE)</f>
        <v>VVD</v>
      </c>
      <c r="E256" t="str">
        <f>HLOOKUP(LARGE((F256:R256),2),F256:$R$390,A256,FALSE)</f>
        <v>SP</v>
      </c>
      <c r="F256">
        <v>11531</v>
      </c>
      <c r="G256">
        <v>9160</v>
      </c>
      <c r="H256">
        <v>7950</v>
      </c>
      <c r="I256">
        <v>5441</v>
      </c>
      <c r="J256">
        <v>9573</v>
      </c>
      <c r="K256">
        <v>3441</v>
      </c>
      <c r="L256">
        <v>2205</v>
      </c>
      <c r="M256">
        <v>332</v>
      </c>
      <c r="N256">
        <v>1749</v>
      </c>
      <c r="O256">
        <v>1130</v>
      </c>
      <c r="P256">
        <v>42</v>
      </c>
      <c r="Q256">
        <v>1521</v>
      </c>
      <c r="R256">
        <v>848</v>
      </c>
      <c r="S256">
        <v>201</v>
      </c>
      <c r="T256">
        <v>146</v>
      </c>
      <c r="U256">
        <v>26</v>
      </c>
      <c r="V256">
        <v>18</v>
      </c>
      <c r="W256">
        <v>49</v>
      </c>
      <c r="X256">
        <v>25</v>
      </c>
      <c r="Y256">
        <v>58</v>
      </c>
      <c r="Z256">
        <v>74</v>
      </c>
      <c r="AA256">
        <v>15</v>
      </c>
      <c r="AB256" t="s">
        <v>32</v>
      </c>
      <c r="AC256">
        <v>8</v>
      </c>
      <c r="AD256" t="s">
        <v>32</v>
      </c>
      <c r="AE256">
        <v>4</v>
      </c>
      <c r="AF256" t="s">
        <v>32</v>
      </c>
      <c r="AG256">
        <v>10</v>
      </c>
      <c r="AH256">
        <f t="shared" si="4"/>
        <v>55557</v>
      </c>
    </row>
    <row r="257" spans="1:34" x14ac:dyDescent="0.25">
      <c r="A257">
        <v>134</v>
      </c>
      <c r="B257" t="s">
        <v>297</v>
      </c>
      <c r="C257" t="s">
        <v>31</v>
      </c>
      <c r="D257" t="str">
        <f>HLOOKUP(MAX(F257:R257),F257:$R$390,A257,FALSE)</f>
        <v>VVD</v>
      </c>
      <c r="E257" t="str">
        <f>HLOOKUP(LARGE((F257:R257),2),F257:$R$390,A257,FALSE)</f>
        <v>PVV</v>
      </c>
      <c r="F257">
        <v>3766</v>
      </c>
      <c r="G257">
        <v>2248</v>
      </c>
      <c r="H257">
        <v>1846</v>
      </c>
      <c r="I257">
        <v>1548</v>
      </c>
      <c r="J257">
        <v>1010</v>
      </c>
      <c r="K257">
        <v>897</v>
      </c>
      <c r="L257">
        <v>820</v>
      </c>
      <c r="M257">
        <v>825</v>
      </c>
      <c r="N257">
        <v>461</v>
      </c>
      <c r="O257">
        <v>426</v>
      </c>
      <c r="P257">
        <v>1418</v>
      </c>
      <c r="Q257">
        <v>17</v>
      </c>
      <c r="R257">
        <v>379</v>
      </c>
      <c r="S257">
        <v>59</v>
      </c>
      <c r="T257">
        <v>45</v>
      </c>
      <c r="U257">
        <v>6</v>
      </c>
      <c r="V257">
        <v>10</v>
      </c>
      <c r="W257">
        <v>9</v>
      </c>
      <c r="X257">
        <v>15</v>
      </c>
      <c r="Y257">
        <v>32</v>
      </c>
      <c r="Z257">
        <v>12</v>
      </c>
      <c r="AA257">
        <v>2</v>
      </c>
      <c r="AB257">
        <v>1</v>
      </c>
      <c r="AC257">
        <v>1</v>
      </c>
      <c r="AD257" t="s">
        <v>32</v>
      </c>
      <c r="AE257">
        <v>2</v>
      </c>
      <c r="AF257" t="s">
        <v>32</v>
      </c>
      <c r="AG257">
        <v>4</v>
      </c>
      <c r="AH257">
        <f t="shared" si="4"/>
        <v>15859</v>
      </c>
    </row>
    <row r="258" spans="1:34" x14ac:dyDescent="0.25">
      <c r="A258">
        <v>133</v>
      </c>
      <c r="B258" t="s">
        <v>298</v>
      </c>
      <c r="C258" t="s">
        <v>41</v>
      </c>
      <c r="D258" t="str">
        <f>HLOOKUP(MAX(F258:R258),F258:$R$390,A258,FALSE)</f>
        <v>VVD</v>
      </c>
      <c r="E258" t="str">
        <f>HLOOKUP(LARGE((F258:R258),2),F258:$R$390,A258,FALSE)</f>
        <v>CDA</v>
      </c>
      <c r="F258">
        <v>5599</v>
      </c>
      <c r="G258">
        <v>3041</v>
      </c>
      <c r="H258">
        <v>4706</v>
      </c>
      <c r="I258">
        <v>2755</v>
      </c>
      <c r="J258">
        <v>3393</v>
      </c>
      <c r="K258">
        <v>1534</v>
      </c>
      <c r="L258">
        <v>1358</v>
      </c>
      <c r="M258">
        <v>372</v>
      </c>
      <c r="N258">
        <v>884</v>
      </c>
      <c r="O258">
        <v>502</v>
      </c>
      <c r="P258">
        <v>63</v>
      </c>
      <c r="Q258">
        <v>620</v>
      </c>
      <c r="R258">
        <v>283</v>
      </c>
      <c r="S258">
        <v>80</v>
      </c>
      <c r="T258">
        <v>48</v>
      </c>
      <c r="U258">
        <v>6</v>
      </c>
      <c r="V258">
        <v>10</v>
      </c>
      <c r="W258">
        <v>26</v>
      </c>
      <c r="X258">
        <v>18</v>
      </c>
      <c r="Y258">
        <v>22</v>
      </c>
      <c r="Z258">
        <v>96</v>
      </c>
      <c r="AA258">
        <v>6</v>
      </c>
      <c r="AB258">
        <v>9</v>
      </c>
      <c r="AC258">
        <v>6</v>
      </c>
      <c r="AD258">
        <v>11</v>
      </c>
      <c r="AE258">
        <v>4</v>
      </c>
      <c r="AF258" t="s">
        <v>32</v>
      </c>
      <c r="AG258">
        <v>9</v>
      </c>
      <c r="AH258">
        <f t="shared" si="4"/>
        <v>25461</v>
      </c>
    </row>
    <row r="259" spans="1:34" x14ac:dyDescent="0.25">
      <c r="A259">
        <v>132</v>
      </c>
      <c r="B259" t="s">
        <v>299</v>
      </c>
      <c r="C259" t="s">
        <v>39</v>
      </c>
      <c r="D259" t="str">
        <f>HLOOKUP(MAX(F259:R259),F259:$R$390,A259,FALSE)</f>
        <v>VVD</v>
      </c>
      <c r="E259" t="str">
        <f>HLOOKUP(LARGE((F259:R259),2),F259:$R$390,A259,FALSE)</f>
        <v>D66</v>
      </c>
      <c r="F259">
        <v>2305</v>
      </c>
      <c r="G259">
        <v>732</v>
      </c>
      <c r="H259">
        <v>833</v>
      </c>
      <c r="I259">
        <v>1431</v>
      </c>
      <c r="J259">
        <v>407</v>
      </c>
      <c r="K259">
        <v>878</v>
      </c>
      <c r="L259">
        <v>671</v>
      </c>
      <c r="M259">
        <v>156</v>
      </c>
      <c r="N259">
        <v>288</v>
      </c>
      <c r="O259">
        <v>327</v>
      </c>
      <c r="P259">
        <v>85</v>
      </c>
      <c r="Q259">
        <v>51</v>
      </c>
      <c r="R259">
        <v>155</v>
      </c>
      <c r="S259">
        <v>27</v>
      </c>
      <c r="T259">
        <v>30</v>
      </c>
      <c r="U259">
        <v>56</v>
      </c>
      <c r="V259">
        <v>0</v>
      </c>
      <c r="W259">
        <v>3</v>
      </c>
      <c r="X259">
        <v>11</v>
      </c>
      <c r="Y259">
        <v>8</v>
      </c>
      <c r="Z259">
        <v>12</v>
      </c>
      <c r="AA259">
        <v>10</v>
      </c>
      <c r="AB259" t="s">
        <v>32</v>
      </c>
      <c r="AC259" t="s">
        <v>32</v>
      </c>
      <c r="AD259" t="s">
        <v>32</v>
      </c>
      <c r="AE259" t="s">
        <v>32</v>
      </c>
      <c r="AF259" t="s">
        <v>32</v>
      </c>
      <c r="AG259">
        <v>7</v>
      </c>
      <c r="AH259">
        <f t="shared" ref="AH259:AH322" si="5">SUM(F259:AG259)</f>
        <v>8483</v>
      </c>
    </row>
    <row r="260" spans="1:34" x14ac:dyDescent="0.25">
      <c r="A260">
        <v>131</v>
      </c>
      <c r="B260" t="s">
        <v>300</v>
      </c>
      <c r="C260" t="s">
        <v>55</v>
      </c>
      <c r="D260" t="str">
        <f>HLOOKUP(MAX(F260:R260),F260:$R$390,A260,FALSE)</f>
        <v>VVD</v>
      </c>
      <c r="E260" t="str">
        <f>HLOOKUP(LARGE((F260:R260),2),F260:$R$390,A260,FALSE)</f>
        <v>CDA</v>
      </c>
      <c r="F260">
        <v>2000</v>
      </c>
      <c r="G260">
        <v>763</v>
      </c>
      <c r="H260">
        <v>1238</v>
      </c>
      <c r="I260">
        <v>646</v>
      </c>
      <c r="J260">
        <v>286</v>
      </c>
      <c r="K260">
        <v>357</v>
      </c>
      <c r="L260">
        <v>222</v>
      </c>
      <c r="M260">
        <v>349</v>
      </c>
      <c r="N260">
        <v>163</v>
      </c>
      <c r="O260">
        <v>142</v>
      </c>
      <c r="P260">
        <v>294</v>
      </c>
      <c r="Q260">
        <v>18</v>
      </c>
      <c r="R260">
        <v>117</v>
      </c>
      <c r="S260">
        <v>36</v>
      </c>
      <c r="T260">
        <v>11</v>
      </c>
      <c r="U260">
        <v>2</v>
      </c>
      <c r="V260">
        <v>3</v>
      </c>
      <c r="W260" t="s">
        <v>32</v>
      </c>
      <c r="X260">
        <v>1</v>
      </c>
      <c r="Y260">
        <v>5</v>
      </c>
      <c r="Z260">
        <v>7</v>
      </c>
      <c r="AA260">
        <v>1</v>
      </c>
      <c r="AB260">
        <v>4</v>
      </c>
      <c r="AC260">
        <v>0</v>
      </c>
      <c r="AD260">
        <v>2</v>
      </c>
      <c r="AE260">
        <v>1</v>
      </c>
      <c r="AF260" t="s">
        <v>32</v>
      </c>
      <c r="AG260">
        <v>1</v>
      </c>
      <c r="AH260">
        <f t="shared" si="5"/>
        <v>6669</v>
      </c>
    </row>
    <row r="261" spans="1:34" x14ac:dyDescent="0.25">
      <c r="A261">
        <v>130</v>
      </c>
      <c r="B261" t="s">
        <v>301</v>
      </c>
      <c r="C261" t="s">
        <v>41</v>
      </c>
      <c r="D261" t="str">
        <f>HLOOKUP(MAX(F261:R261),F261:$R$390,A261,FALSE)</f>
        <v>VVD</v>
      </c>
      <c r="E261" t="str">
        <f>HLOOKUP(LARGE((F261:R261),2),F261:$R$390,A261,FALSE)</f>
        <v>CDA</v>
      </c>
      <c r="F261">
        <v>7459</v>
      </c>
      <c r="G261">
        <v>3679</v>
      </c>
      <c r="H261">
        <v>4543</v>
      </c>
      <c r="I261">
        <v>4078</v>
      </c>
      <c r="J261">
        <v>2695</v>
      </c>
      <c r="K261">
        <v>2222</v>
      </c>
      <c r="L261">
        <v>1492</v>
      </c>
      <c r="M261">
        <v>906</v>
      </c>
      <c r="N261">
        <v>862</v>
      </c>
      <c r="O261">
        <v>749</v>
      </c>
      <c r="P261">
        <v>609</v>
      </c>
      <c r="Q261">
        <v>117</v>
      </c>
      <c r="R261">
        <v>467</v>
      </c>
      <c r="S261">
        <v>84</v>
      </c>
      <c r="T261">
        <v>58</v>
      </c>
      <c r="U261">
        <v>4</v>
      </c>
      <c r="V261">
        <v>12</v>
      </c>
      <c r="W261">
        <v>18</v>
      </c>
      <c r="X261">
        <v>14</v>
      </c>
      <c r="Y261">
        <v>40</v>
      </c>
      <c r="Z261">
        <v>34</v>
      </c>
      <c r="AA261">
        <v>6</v>
      </c>
      <c r="AB261">
        <v>8</v>
      </c>
      <c r="AC261">
        <v>2</v>
      </c>
      <c r="AD261">
        <v>9</v>
      </c>
      <c r="AE261">
        <v>2</v>
      </c>
      <c r="AF261" t="s">
        <v>32</v>
      </c>
      <c r="AG261">
        <v>5</v>
      </c>
      <c r="AH261">
        <f t="shared" si="5"/>
        <v>30174</v>
      </c>
    </row>
    <row r="262" spans="1:34" x14ac:dyDescent="0.25">
      <c r="A262">
        <v>129</v>
      </c>
      <c r="B262" t="s">
        <v>302</v>
      </c>
      <c r="C262" t="s">
        <v>31</v>
      </c>
      <c r="D262" t="str">
        <f>HLOOKUP(MAX(F262:R262),F262:$R$390,A262,FALSE)</f>
        <v>VVD</v>
      </c>
      <c r="E262" t="str">
        <f>HLOOKUP(LARGE((F262:R262),2),F262:$R$390,A262,FALSE)</f>
        <v>PVV</v>
      </c>
      <c r="F262">
        <v>4653</v>
      </c>
      <c r="G262">
        <v>3048</v>
      </c>
      <c r="H262">
        <v>2713</v>
      </c>
      <c r="I262">
        <v>1794</v>
      </c>
      <c r="J262">
        <v>1620</v>
      </c>
      <c r="K262">
        <v>1296</v>
      </c>
      <c r="L262">
        <v>1009</v>
      </c>
      <c r="M262">
        <v>1349</v>
      </c>
      <c r="N262">
        <v>750</v>
      </c>
      <c r="O262">
        <v>506</v>
      </c>
      <c r="P262">
        <v>913</v>
      </c>
      <c r="Q262">
        <v>214</v>
      </c>
      <c r="R262">
        <v>452</v>
      </c>
      <c r="S262">
        <v>113</v>
      </c>
      <c r="T262">
        <v>62</v>
      </c>
      <c r="U262">
        <v>16</v>
      </c>
      <c r="V262">
        <v>4</v>
      </c>
      <c r="W262">
        <v>16</v>
      </c>
      <c r="X262">
        <v>11</v>
      </c>
      <c r="Y262">
        <v>29</v>
      </c>
      <c r="Z262">
        <v>15</v>
      </c>
      <c r="AA262">
        <v>9</v>
      </c>
      <c r="AB262">
        <v>21</v>
      </c>
      <c r="AC262">
        <v>1</v>
      </c>
      <c r="AD262" t="s">
        <v>32</v>
      </c>
      <c r="AE262">
        <v>5</v>
      </c>
      <c r="AF262" t="s">
        <v>32</v>
      </c>
      <c r="AG262">
        <v>8</v>
      </c>
      <c r="AH262">
        <f t="shared" si="5"/>
        <v>20627</v>
      </c>
    </row>
    <row r="263" spans="1:34" x14ac:dyDescent="0.25">
      <c r="A263">
        <v>128</v>
      </c>
      <c r="B263" t="s">
        <v>303</v>
      </c>
      <c r="C263" t="s">
        <v>70</v>
      </c>
      <c r="D263" t="str">
        <f>HLOOKUP(MAX(F263:R263),F263:$R$390,A263,FALSE)</f>
        <v>CDA</v>
      </c>
      <c r="E263" t="str">
        <f>HLOOKUP(LARGE((F263:R263),2),F263:$R$390,A263,FALSE)</f>
        <v>VVD</v>
      </c>
      <c r="F263">
        <v>6045</v>
      </c>
      <c r="G263">
        <v>4471</v>
      </c>
      <c r="H263">
        <v>6327</v>
      </c>
      <c r="I263">
        <v>2525</v>
      </c>
      <c r="J263">
        <v>2839</v>
      </c>
      <c r="K263">
        <v>1291</v>
      </c>
      <c r="L263">
        <v>821</v>
      </c>
      <c r="M263">
        <v>98</v>
      </c>
      <c r="N263">
        <v>1203</v>
      </c>
      <c r="O263">
        <v>486</v>
      </c>
      <c r="P263">
        <v>41</v>
      </c>
      <c r="Q263">
        <v>143</v>
      </c>
      <c r="R263">
        <v>490</v>
      </c>
      <c r="S263">
        <v>122</v>
      </c>
      <c r="T263">
        <v>59</v>
      </c>
      <c r="U263">
        <v>6</v>
      </c>
      <c r="V263">
        <v>10</v>
      </c>
      <c r="W263" t="s">
        <v>32</v>
      </c>
      <c r="X263">
        <v>20</v>
      </c>
      <c r="Y263">
        <v>98</v>
      </c>
      <c r="Z263">
        <v>48</v>
      </c>
      <c r="AA263">
        <v>14</v>
      </c>
      <c r="AB263" t="s">
        <v>32</v>
      </c>
      <c r="AC263">
        <v>5</v>
      </c>
      <c r="AD263" t="s">
        <v>32</v>
      </c>
      <c r="AE263" t="s">
        <v>32</v>
      </c>
      <c r="AF263" t="s">
        <v>32</v>
      </c>
      <c r="AG263">
        <v>7</v>
      </c>
      <c r="AH263">
        <f t="shared" si="5"/>
        <v>27169</v>
      </c>
    </row>
    <row r="264" spans="1:34" x14ac:dyDescent="0.25">
      <c r="A264">
        <v>127</v>
      </c>
      <c r="B264" t="s">
        <v>304</v>
      </c>
      <c r="C264" t="s">
        <v>60</v>
      </c>
      <c r="D264" t="str">
        <f>HLOOKUP(MAX(F264:R264),F264:$R$390,A264,FALSE)</f>
        <v>PVV</v>
      </c>
      <c r="E264" t="str">
        <f>HLOOKUP(LARGE((F264:R264),2),F264:$R$390,A264,FALSE)</f>
        <v>SP</v>
      </c>
      <c r="F264">
        <v>764</v>
      </c>
      <c r="G264">
        <v>1788</v>
      </c>
      <c r="H264">
        <v>744</v>
      </c>
      <c r="I264">
        <v>372</v>
      </c>
      <c r="J264">
        <v>1787</v>
      </c>
      <c r="K264">
        <v>419</v>
      </c>
      <c r="L264">
        <v>614</v>
      </c>
      <c r="M264">
        <v>205</v>
      </c>
      <c r="N264">
        <v>268</v>
      </c>
      <c r="O264">
        <v>161</v>
      </c>
      <c r="P264">
        <v>50</v>
      </c>
      <c r="Q264">
        <v>15</v>
      </c>
      <c r="R264">
        <v>107</v>
      </c>
      <c r="S264">
        <v>29</v>
      </c>
      <c r="T264">
        <v>23</v>
      </c>
      <c r="U264">
        <v>1</v>
      </c>
      <c r="V264">
        <v>8</v>
      </c>
      <c r="W264">
        <v>11</v>
      </c>
      <c r="X264">
        <v>11</v>
      </c>
      <c r="Y264">
        <v>9</v>
      </c>
      <c r="Z264">
        <v>14</v>
      </c>
      <c r="AA264">
        <v>1</v>
      </c>
      <c r="AB264" t="s">
        <v>32</v>
      </c>
      <c r="AC264">
        <v>3</v>
      </c>
      <c r="AD264" t="s">
        <v>32</v>
      </c>
      <c r="AE264" t="s">
        <v>32</v>
      </c>
      <c r="AF264" t="s">
        <v>32</v>
      </c>
      <c r="AG264">
        <v>2</v>
      </c>
      <c r="AH264">
        <f t="shared" si="5"/>
        <v>7406</v>
      </c>
    </row>
    <row r="265" spans="1:34" x14ac:dyDescent="0.25">
      <c r="A265">
        <v>126</v>
      </c>
      <c r="B265" t="s">
        <v>305</v>
      </c>
      <c r="C265" t="s">
        <v>31</v>
      </c>
      <c r="D265" t="str">
        <f>HLOOKUP(MAX(F265:R265),F265:$R$390,A265,FALSE)</f>
        <v>VVD</v>
      </c>
      <c r="E265" t="str">
        <f>HLOOKUP(LARGE((F265:R265),2),F265:$R$390,A265,FALSE)</f>
        <v>D66</v>
      </c>
      <c r="F265">
        <v>9772</v>
      </c>
      <c r="G265">
        <v>4384</v>
      </c>
      <c r="H265">
        <v>4114</v>
      </c>
      <c r="I265">
        <v>4426</v>
      </c>
      <c r="J265">
        <v>1553</v>
      </c>
      <c r="K265">
        <v>2293</v>
      </c>
      <c r="L265">
        <v>1473</v>
      </c>
      <c r="M265">
        <v>991</v>
      </c>
      <c r="N265">
        <v>776</v>
      </c>
      <c r="O265">
        <v>891</v>
      </c>
      <c r="P265">
        <v>253</v>
      </c>
      <c r="Q265">
        <v>265</v>
      </c>
      <c r="R265">
        <v>756</v>
      </c>
      <c r="S265">
        <v>156</v>
      </c>
      <c r="T265">
        <v>103</v>
      </c>
      <c r="U265">
        <v>35</v>
      </c>
      <c r="V265">
        <v>14</v>
      </c>
      <c r="W265" t="s">
        <v>32</v>
      </c>
      <c r="X265">
        <v>14</v>
      </c>
      <c r="Y265">
        <v>61</v>
      </c>
      <c r="Z265">
        <v>45</v>
      </c>
      <c r="AA265">
        <v>16</v>
      </c>
      <c r="AB265">
        <v>13</v>
      </c>
      <c r="AC265">
        <v>4</v>
      </c>
      <c r="AD265" t="s">
        <v>32</v>
      </c>
      <c r="AE265">
        <v>5</v>
      </c>
      <c r="AF265" t="s">
        <v>32</v>
      </c>
      <c r="AG265">
        <v>9</v>
      </c>
      <c r="AH265">
        <f t="shared" si="5"/>
        <v>32422</v>
      </c>
    </row>
    <row r="266" spans="1:34" x14ac:dyDescent="0.25">
      <c r="A266">
        <v>125</v>
      </c>
      <c r="B266" t="s">
        <v>306</v>
      </c>
      <c r="C266" t="s">
        <v>39</v>
      </c>
      <c r="D266" t="str">
        <f>HLOOKUP(MAX(F266:R266),F266:$R$390,A266,FALSE)</f>
        <v>VVD</v>
      </c>
      <c r="E266" t="str">
        <f>HLOOKUP(LARGE((F266:R266),2),F266:$R$390,A266,FALSE)</f>
        <v>PVV</v>
      </c>
      <c r="F266">
        <v>10671</v>
      </c>
      <c r="G266">
        <v>9139</v>
      </c>
      <c r="H266">
        <v>3762</v>
      </c>
      <c r="I266">
        <v>5410</v>
      </c>
      <c r="J266">
        <v>4424</v>
      </c>
      <c r="K266">
        <v>4179</v>
      </c>
      <c r="L266">
        <v>3188</v>
      </c>
      <c r="M266">
        <v>695</v>
      </c>
      <c r="N266">
        <v>2461</v>
      </c>
      <c r="O266">
        <v>1789</v>
      </c>
      <c r="P266">
        <v>81</v>
      </c>
      <c r="Q266">
        <v>556</v>
      </c>
      <c r="R266">
        <v>1109</v>
      </c>
      <c r="S266">
        <v>262</v>
      </c>
      <c r="T266">
        <v>257</v>
      </c>
      <c r="U266">
        <v>340</v>
      </c>
      <c r="V266">
        <v>45</v>
      </c>
      <c r="W266">
        <v>45</v>
      </c>
      <c r="X266">
        <v>64</v>
      </c>
      <c r="Y266">
        <v>93</v>
      </c>
      <c r="Z266">
        <v>95</v>
      </c>
      <c r="AA266">
        <v>27</v>
      </c>
      <c r="AB266" t="s">
        <v>32</v>
      </c>
      <c r="AC266" t="s">
        <v>32</v>
      </c>
      <c r="AD266" t="s">
        <v>32</v>
      </c>
      <c r="AE266" t="s">
        <v>32</v>
      </c>
      <c r="AF266">
        <v>10</v>
      </c>
      <c r="AG266">
        <v>16</v>
      </c>
      <c r="AH266">
        <f t="shared" si="5"/>
        <v>48718</v>
      </c>
    </row>
    <row r="267" spans="1:34" x14ac:dyDescent="0.25">
      <c r="A267">
        <v>124</v>
      </c>
      <c r="B267" t="s">
        <v>307</v>
      </c>
      <c r="C267" t="s">
        <v>41</v>
      </c>
      <c r="D267" t="str">
        <f>HLOOKUP(MAX(F267:R267),F267:$R$390,A267,FALSE)</f>
        <v>VVD</v>
      </c>
      <c r="E267" t="str">
        <f>HLOOKUP(LARGE((F267:R267),2),F267:$R$390,A267,FALSE)</f>
        <v>CDA</v>
      </c>
      <c r="F267">
        <v>3559</v>
      </c>
      <c r="G267">
        <v>1835</v>
      </c>
      <c r="H267">
        <v>3372</v>
      </c>
      <c r="I267">
        <v>818</v>
      </c>
      <c r="J267">
        <v>620</v>
      </c>
      <c r="K267">
        <v>470</v>
      </c>
      <c r="L267">
        <v>370</v>
      </c>
      <c r="M267">
        <v>2181</v>
      </c>
      <c r="N267">
        <v>348</v>
      </c>
      <c r="O267">
        <v>246</v>
      </c>
      <c r="P267">
        <v>1915</v>
      </c>
      <c r="Q267">
        <v>38</v>
      </c>
      <c r="R267">
        <v>207</v>
      </c>
      <c r="S267">
        <v>36</v>
      </c>
      <c r="T267">
        <v>15</v>
      </c>
      <c r="U267">
        <v>2</v>
      </c>
      <c r="V267">
        <v>5</v>
      </c>
      <c r="W267">
        <v>3</v>
      </c>
      <c r="X267">
        <v>7</v>
      </c>
      <c r="Y267">
        <v>8</v>
      </c>
      <c r="Z267">
        <v>15</v>
      </c>
      <c r="AA267">
        <v>2</v>
      </c>
      <c r="AB267">
        <v>21</v>
      </c>
      <c r="AC267">
        <v>3</v>
      </c>
      <c r="AD267">
        <v>5</v>
      </c>
      <c r="AE267">
        <v>0</v>
      </c>
      <c r="AF267" t="s">
        <v>32</v>
      </c>
      <c r="AG267">
        <v>1</v>
      </c>
      <c r="AH267">
        <f t="shared" si="5"/>
        <v>16102</v>
      </c>
    </row>
    <row r="268" spans="1:34" x14ac:dyDescent="0.25">
      <c r="A268">
        <v>123</v>
      </c>
      <c r="B268" t="s">
        <v>308</v>
      </c>
      <c r="C268" t="s">
        <v>48</v>
      </c>
      <c r="D268" t="str">
        <f>HLOOKUP(MAX(F268:R268),F268:$R$390,A268,FALSE)</f>
        <v>CDA</v>
      </c>
      <c r="E268" t="str">
        <f>HLOOKUP(LARGE((F268:R268),2),F268:$R$390,A268,FALSE)</f>
        <v>VVD</v>
      </c>
      <c r="F268">
        <v>5981</v>
      </c>
      <c r="G268">
        <v>1853</v>
      </c>
      <c r="H268">
        <v>7120</v>
      </c>
      <c r="I268">
        <v>2858</v>
      </c>
      <c r="J268">
        <v>1964</v>
      </c>
      <c r="K268">
        <v>1441</v>
      </c>
      <c r="L268">
        <v>1116</v>
      </c>
      <c r="M268">
        <v>424</v>
      </c>
      <c r="N268">
        <v>766</v>
      </c>
      <c r="O268">
        <v>322</v>
      </c>
      <c r="P268">
        <v>61</v>
      </c>
      <c r="Q268">
        <v>104</v>
      </c>
      <c r="R268">
        <v>280</v>
      </c>
      <c r="S268">
        <v>64</v>
      </c>
      <c r="T268">
        <v>38</v>
      </c>
      <c r="U268">
        <v>5</v>
      </c>
      <c r="V268">
        <v>13</v>
      </c>
      <c r="W268">
        <v>21</v>
      </c>
      <c r="X268">
        <v>9</v>
      </c>
      <c r="Y268">
        <v>37</v>
      </c>
      <c r="Z268">
        <v>54</v>
      </c>
      <c r="AA268">
        <v>12</v>
      </c>
      <c r="AB268" t="s">
        <v>32</v>
      </c>
      <c r="AC268" t="s">
        <v>32</v>
      </c>
      <c r="AD268" t="s">
        <v>32</v>
      </c>
      <c r="AE268" t="s">
        <v>32</v>
      </c>
      <c r="AF268" t="s">
        <v>32</v>
      </c>
      <c r="AG268">
        <v>3</v>
      </c>
      <c r="AH268">
        <f t="shared" si="5"/>
        <v>24546</v>
      </c>
    </row>
    <row r="269" spans="1:34" x14ac:dyDescent="0.25">
      <c r="A269">
        <v>122</v>
      </c>
      <c r="B269" t="s">
        <v>309</v>
      </c>
      <c r="C269" t="s">
        <v>93</v>
      </c>
      <c r="D269" t="str">
        <f>HLOOKUP(MAX(F269:R269),F269:$R$390,A269,FALSE)</f>
        <v>SGP</v>
      </c>
      <c r="E269" t="str">
        <f>HLOOKUP(LARGE((F269:R269),2),F269:$R$390,A269,FALSE)</f>
        <v>VVD</v>
      </c>
      <c r="F269">
        <v>1857</v>
      </c>
      <c r="G269">
        <v>1691</v>
      </c>
      <c r="H269">
        <v>1552</v>
      </c>
      <c r="I269">
        <v>496</v>
      </c>
      <c r="J269">
        <v>817</v>
      </c>
      <c r="K269">
        <v>314</v>
      </c>
      <c r="L269">
        <v>426</v>
      </c>
      <c r="M269">
        <v>693</v>
      </c>
      <c r="N269">
        <v>297</v>
      </c>
      <c r="O269">
        <v>209</v>
      </c>
      <c r="P269">
        <v>4390</v>
      </c>
      <c r="Q269">
        <v>69</v>
      </c>
      <c r="R269">
        <v>190</v>
      </c>
      <c r="S269">
        <v>46</v>
      </c>
      <c r="T269">
        <v>28</v>
      </c>
      <c r="U269">
        <v>4</v>
      </c>
      <c r="V269">
        <v>5</v>
      </c>
      <c r="W269">
        <v>6</v>
      </c>
      <c r="X269" t="s">
        <v>32</v>
      </c>
      <c r="Y269">
        <v>21</v>
      </c>
      <c r="Z269">
        <v>10</v>
      </c>
      <c r="AA269">
        <v>5</v>
      </c>
      <c r="AB269" t="s">
        <v>32</v>
      </c>
      <c r="AC269">
        <v>2</v>
      </c>
      <c r="AD269" t="s">
        <v>32</v>
      </c>
      <c r="AE269">
        <v>4</v>
      </c>
      <c r="AF269" t="s">
        <v>32</v>
      </c>
      <c r="AG269">
        <v>1</v>
      </c>
      <c r="AH269">
        <f t="shared" si="5"/>
        <v>13133</v>
      </c>
    </row>
    <row r="270" spans="1:34" x14ac:dyDescent="0.25">
      <c r="A270">
        <v>121</v>
      </c>
      <c r="B270" t="s">
        <v>310</v>
      </c>
      <c r="C270" t="s">
        <v>41</v>
      </c>
      <c r="D270" t="str">
        <f>HLOOKUP(MAX(F270:R270),F270:$R$390,A270,FALSE)</f>
        <v>VVD</v>
      </c>
      <c r="E270" t="str">
        <f>HLOOKUP(LARGE((F270:R270),2),F270:$R$390,A270,FALSE)</f>
        <v>D66</v>
      </c>
      <c r="F270">
        <v>4995</v>
      </c>
      <c r="G270">
        <v>1875</v>
      </c>
      <c r="H270">
        <v>2534</v>
      </c>
      <c r="I270">
        <v>3421</v>
      </c>
      <c r="J270">
        <v>1471</v>
      </c>
      <c r="K270">
        <v>2437</v>
      </c>
      <c r="L270">
        <v>1468</v>
      </c>
      <c r="M270">
        <v>579</v>
      </c>
      <c r="N270">
        <v>524</v>
      </c>
      <c r="O270">
        <v>908</v>
      </c>
      <c r="P270">
        <v>125</v>
      </c>
      <c r="Q270">
        <v>92</v>
      </c>
      <c r="R270">
        <v>286</v>
      </c>
      <c r="S270">
        <v>49</v>
      </c>
      <c r="T270">
        <v>50</v>
      </c>
      <c r="U270">
        <v>8</v>
      </c>
      <c r="V270">
        <v>11</v>
      </c>
      <c r="W270">
        <v>9</v>
      </c>
      <c r="X270">
        <v>13</v>
      </c>
      <c r="Y270">
        <v>22</v>
      </c>
      <c r="Z270">
        <v>13</v>
      </c>
      <c r="AA270">
        <v>4</v>
      </c>
      <c r="AB270">
        <v>4</v>
      </c>
      <c r="AC270">
        <v>3</v>
      </c>
      <c r="AD270">
        <v>15</v>
      </c>
      <c r="AE270">
        <v>0</v>
      </c>
      <c r="AF270" t="s">
        <v>32</v>
      </c>
      <c r="AG270">
        <v>5</v>
      </c>
      <c r="AH270">
        <f t="shared" si="5"/>
        <v>20921</v>
      </c>
    </row>
    <row r="271" spans="1:34" x14ac:dyDescent="0.25">
      <c r="A271">
        <v>120</v>
      </c>
      <c r="B271" t="s">
        <v>311</v>
      </c>
      <c r="C271" t="s">
        <v>55</v>
      </c>
      <c r="D271" t="str">
        <f>HLOOKUP(MAX(F271:R271),F271:$R$390,A271,FALSE)</f>
        <v>CDA</v>
      </c>
      <c r="E271" t="str">
        <f>HLOOKUP(LARGE((F271:R271),2),F271:$R$390,A271,FALSE)</f>
        <v>VVD</v>
      </c>
      <c r="F271">
        <v>670</v>
      </c>
      <c r="G271">
        <v>363</v>
      </c>
      <c r="H271">
        <v>709</v>
      </c>
      <c r="I271">
        <v>124</v>
      </c>
      <c r="J271">
        <v>103</v>
      </c>
      <c r="K271">
        <v>62</v>
      </c>
      <c r="L271">
        <v>53</v>
      </c>
      <c r="M271">
        <v>290</v>
      </c>
      <c r="N271">
        <v>71</v>
      </c>
      <c r="O271">
        <v>45</v>
      </c>
      <c r="P271">
        <v>670</v>
      </c>
      <c r="Q271">
        <v>3</v>
      </c>
      <c r="R271">
        <v>67</v>
      </c>
      <c r="S271">
        <v>16</v>
      </c>
      <c r="T271">
        <v>3</v>
      </c>
      <c r="U271">
        <v>0</v>
      </c>
      <c r="V271">
        <v>0</v>
      </c>
      <c r="W271" t="s">
        <v>32</v>
      </c>
      <c r="X271">
        <v>4</v>
      </c>
      <c r="Y271">
        <v>0</v>
      </c>
      <c r="Z271">
        <v>2</v>
      </c>
      <c r="AA271">
        <v>2</v>
      </c>
      <c r="AB271">
        <v>2</v>
      </c>
      <c r="AC271">
        <v>0</v>
      </c>
      <c r="AD271">
        <v>0</v>
      </c>
      <c r="AE271">
        <v>0</v>
      </c>
      <c r="AF271" t="s">
        <v>32</v>
      </c>
      <c r="AG271">
        <v>1</v>
      </c>
      <c r="AH271">
        <f t="shared" si="5"/>
        <v>3260</v>
      </c>
    </row>
    <row r="272" spans="1:34" x14ac:dyDescent="0.25">
      <c r="A272">
        <v>119</v>
      </c>
      <c r="B272" t="s">
        <v>312</v>
      </c>
      <c r="C272" t="s">
        <v>34</v>
      </c>
      <c r="D272" t="str">
        <f>HLOOKUP(MAX(F272:R272),F272:$R$390,A272,FALSE)</f>
        <v>VVD</v>
      </c>
      <c r="E272" t="str">
        <f>HLOOKUP(LARGE((F272:R272),2),F272:$R$390,A272,FALSE)</f>
        <v>CDA</v>
      </c>
      <c r="F272">
        <v>2062</v>
      </c>
      <c r="G272">
        <v>1107</v>
      </c>
      <c r="H272">
        <v>1606</v>
      </c>
      <c r="I272">
        <v>751</v>
      </c>
      <c r="J272">
        <v>1152</v>
      </c>
      <c r="K272">
        <v>359</v>
      </c>
      <c r="L272">
        <v>278</v>
      </c>
      <c r="M272">
        <v>39</v>
      </c>
      <c r="N272">
        <v>331</v>
      </c>
      <c r="O272">
        <v>148</v>
      </c>
      <c r="P272">
        <v>14</v>
      </c>
      <c r="Q272">
        <v>2</v>
      </c>
      <c r="R272">
        <v>105</v>
      </c>
      <c r="S272">
        <v>20</v>
      </c>
      <c r="T272">
        <v>21</v>
      </c>
      <c r="U272">
        <v>1</v>
      </c>
      <c r="V272">
        <v>1</v>
      </c>
      <c r="W272">
        <v>19</v>
      </c>
      <c r="X272">
        <v>5</v>
      </c>
      <c r="Y272">
        <v>10</v>
      </c>
      <c r="Z272">
        <v>16</v>
      </c>
      <c r="AA272">
        <v>7</v>
      </c>
      <c r="AB272" t="s">
        <v>32</v>
      </c>
      <c r="AC272">
        <v>2</v>
      </c>
      <c r="AD272" t="s">
        <v>32</v>
      </c>
      <c r="AE272">
        <v>1</v>
      </c>
      <c r="AF272" t="s">
        <v>32</v>
      </c>
      <c r="AG272">
        <v>0</v>
      </c>
      <c r="AH272">
        <f t="shared" si="5"/>
        <v>8057</v>
      </c>
    </row>
    <row r="273" spans="1:34" x14ac:dyDescent="0.25">
      <c r="A273">
        <v>118</v>
      </c>
      <c r="B273" t="s">
        <v>313</v>
      </c>
      <c r="C273" t="s">
        <v>41</v>
      </c>
      <c r="D273" t="str">
        <f>HLOOKUP(MAX(F273:R273),F273:$R$390,A273,FALSE)</f>
        <v>VVD</v>
      </c>
      <c r="E273" t="str">
        <f>HLOOKUP(LARGE((F273:R273),2),F273:$R$390,A273,FALSE)</f>
        <v>D66</v>
      </c>
      <c r="F273">
        <v>5813</v>
      </c>
      <c r="G273">
        <v>3517</v>
      </c>
      <c r="H273">
        <v>3065</v>
      </c>
      <c r="I273">
        <v>4014</v>
      </c>
      <c r="J273">
        <v>3179</v>
      </c>
      <c r="K273">
        <v>2788</v>
      </c>
      <c r="L273">
        <v>2179</v>
      </c>
      <c r="M273">
        <v>744</v>
      </c>
      <c r="N273">
        <v>761</v>
      </c>
      <c r="O273">
        <v>1142</v>
      </c>
      <c r="P273">
        <v>131</v>
      </c>
      <c r="Q273">
        <v>322</v>
      </c>
      <c r="R273">
        <v>358</v>
      </c>
      <c r="S273">
        <v>86</v>
      </c>
      <c r="T273">
        <v>82</v>
      </c>
      <c r="U273">
        <v>16</v>
      </c>
      <c r="V273">
        <v>16</v>
      </c>
      <c r="W273">
        <v>14</v>
      </c>
      <c r="X273">
        <v>21</v>
      </c>
      <c r="Y273">
        <v>41</v>
      </c>
      <c r="Z273">
        <v>33</v>
      </c>
      <c r="AA273">
        <v>11</v>
      </c>
      <c r="AB273">
        <v>21</v>
      </c>
      <c r="AC273">
        <v>0</v>
      </c>
      <c r="AD273">
        <v>15</v>
      </c>
      <c r="AE273">
        <v>0</v>
      </c>
      <c r="AF273" t="s">
        <v>32</v>
      </c>
      <c r="AG273">
        <v>4</v>
      </c>
      <c r="AH273">
        <f t="shared" si="5"/>
        <v>28373</v>
      </c>
    </row>
    <row r="274" spans="1:34" x14ac:dyDescent="0.25">
      <c r="A274">
        <v>117</v>
      </c>
      <c r="B274" t="s">
        <v>314</v>
      </c>
      <c r="C274" t="s">
        <v>55</v>
      </c>
      <c r="D274" t="str">
        <f>HLOOKUP(MAX(F274:R274),F274:$R$390,A274,FALSE)</f>
        <v>VVD</v>
      </c>
      <c r="E274" t="str">
        <f>HLOOKUP(LARGE((F274:R274),2),F274:$R$390,A274,FALSE)</f>
        <v>SGP</v>
      </c>
      <c r="F274">
        <v>2519</v>
      </c>
      <c r="G274">
        <v>1667</v>
      </c>
      <c r="H274">
        <v>1572</v>
      </c>
      <c r="I274">
        <v>1095</v>
      </c>
      <c r="J274">
        <v>613</v>
      </c>
      <c r="K274">
        <v>758</v>
      </c>
      <c r="L274">
        <v>569</v>
      </c>
      <c r="M274">
        <v>733</v>
      </c>
      <c r="N274">
        <v>306</v>
      </c>
      <c r="O274">
        <v>255</v>
      </c>
      <c r="P274">
        <v>1998</v>
      </c>
      <c r="Q274">
        <v>124</v>
      </c>
      <c r="R274">
        <v>232</v>
      </c>
      <c r="S274">
        <v>52</v>
      </c>
      <c r="T274">
        <v>17</v>
      </c>
      <c r="U274">
        <v>2</v>
      </c>
      <c r="V274">
        <v>5</v>
      </c>
      <c r="W274" t="s">
        <v>32</v>
      </c>
      <c r="X274">
        <v>11</v>
      </c>
      <c r="Y274">
        <v>6</v>
      </c>
      <c r="Z274">
        <v>9</v>
      </c>
      <c r="AA274">
        <v>5</v>
      </c>
      <c r="AB274">
        <v>10</v>
      </c>
      <c r="AC274">
        <v>5</v>
      </c>
      <c r="AD274">
        <v>4</v>
      </c>
      <c r="AE274">
        <v>0</v>
      </c>
      <c r="AF274" t="s">
        <v>32</v>
      </c>
      <c r="AG274">
        <v>2</v>
      </c>
      <c r="AH274">
        <f t="shared" si="5"/>
        <v>12569</v>
      </c>
    </row>
    <row r="275" spans="1:34" x14ac:dyDescent="0.25">
      <c r="A275">
        <v>116</v>
      </c>
      <c r="B275" t="s">
        <v>315</v>
      </c>
      <c r="C275" t="s">
        <v>31</v>
      </c>
      <c r="D275" t="str">
        <f>HLOOKUP(MAX(F275:R275),F275:$R$390,A275,FALSE)</f>
        <v>VVD</v>
      </c>
      <c r="E275" t="str">
        <f>HLOOKUP(LARGE((F275:R275),2),F275:$R$390,A275,FALSE)</f>
        <v>PVV</v>
      </c>
      <c r="F275">
        <v>5385</v>
      </c>
      <c r="G275">
        <v>5273</v>
      </c>
      <c r="H275">
        <v>3460</v>
      </c>
      <c r="I275">
        <v>2183</v>
      </c>
      <c r="J275">
        <v>2233</v>
      </c>
      <c r="K275">
        <v>1588</v>
      </c>
      <c r="L275">
        <v>1351</v>
      </c>
      <c r="M275">
        <v>1688</v>
      </c>
      <c r="N275">
        <v>1263</v>
      </c>
      <c r="O275">
        <v>764</v>
      </c>
      <c r="P275">
        <v>2493</v>
      </c>
      <c r="Q275">
        <v>419</v>
      </c>
      <c r="R275">
        <v>662</v>
      </c>
      <c r="S275">
        <v>132</v>
      </c>
      <c r="T275">
        <v>76</v>
      </c>
      <c r="U275">
        <v>33</v>
      </c>
      <c r="V275">
        <v>7</v>
      </c>
      <c r="W275">
        <v>8</v>
      </c>
      <c r="X275">
        <v>16</v>
      </c>
      <c r="Y275">
        <v>50</v>
      </c>
      <c r="Z275">
        <v>26</v>
      </c>
      <c r="AA275">
        <v>14</v>
      </c>
      <c r="AB275">
        <v>21</v>
      </c>
      <c r="AC275">
        <v>2</v>
      </c>
      <c r="AD275" t="s">
        <v>32</v>
      </c>
      <c r="AE275">
        <v>4</v>
      </c>
      <c r="AF275" t="s">
        <v>32</v>
      </c>
      <c r="AG275">
        <v>8</v>
      </c>
      <c r="AH275">
        <f t="shared" si="5"/>
        <v>29159</v>
      </c>
    </row>
    <row r="276" spans="1:34" x14ac:dyDescent="0.25">
      <c r="A276">
        <v>115</v>
      </c>
      <c r="B276" t="s">
        <v>316</v>
      </c>
      <c r="C276" t="s">
        <v>41</v>
      </c>
      <c r="D276" t="str">
        <f>HLOOKUP(MAX(F276:R276),F276:$R$390,A276,FALSE)</f>
        <v>VVD</v>
      </c>
      <c r="E276" t="str">
        <f>HLOOKUP(LARGE((F276:R276),2),F276:$R$390,A276,FALSE)</f>
        <v>PVV</v>
      </c>
      <c r="F276">
        <v>1446</v>
      </c>
      <c r="G276">
        <v>1308</v>
      </c>
      <c r="H276">
        <v>958</v>
      </c>
      <c r="I276">
        <v>653</v>
      </c>
      <c r="J276">
        <v>956</v>
      </c>
      <c r="K276">
        <v>371</v>
      </c>
      <c r="L276">
        <v>309</v>
      </c>
      <c r="M276">
        <v>63</v>
      </c>
      <c r="N276">
        <v>346</v>
      </c>
      <c r="O276">
        <v>163</v>
      </c>
      <c r="P276">
        <v>12</v>
      </c>
      <c r="Q276">
        <v>6</v>
      </c>
      <c r="R276">
        <v>130</v>
      </c>
      <c r="S276">
        <v>27</v>
      </c>
      <c r="T276">
        <v>17</v>
      </c>
      <c r="U276">
        <v>1</v>
      </c>
      <c r="V276">
        <v>4</v>
      </c>
      <c r="W276">
        <v>4</v>
      </c>
      <c r="X276">
        <v>4</v>
      </c>
      <c r="Y276">
        <v>8</v>
      </c>
      <c r="Z276">
        <v>7</v>
      </c>
      <c r="AA276">
        <v>2</v>
      </c>
      <c r="AB276">
        <v>1</v>
      </c>
      <c r="AC276">
        <v>0</v>
      </c>
      <c r="AD276">
        <v>6</v>
      </c>
      <c r="AE276">
        <v>2</v>
      </c>
      <c r="AF276" t="s">
        <v>32</v>
      </c>
      <c r="AG276">
        <v>5</v>
      </c>
      <c r="AH276">
        <f t="shared" si="5"/>
        <v>6809</v>
      </c>
    </row>
    <row r="277" spans="1:34" x14ac:dyDescent="0.25">
      <c r="A277">
        <v>114</v>
      </c>
      <c r="B277" t="s">
        <v>317</v>
      </c>
      <c r="C277" t="s">
        <v>48</v>
      </c>
      <c r="D277" t="str">
        <f>HLOOKUP(MAX(F277:R277),F277:$R$390,A277,FALSE)</f>
        <v>SGP</v>
      </c>
      <c r="E277" t="str">
        <f>HLOOKUP(LARGE((F277:R277),2),F277:$R$390,A277,FALSE)</f>
        <v>CDA</v>
      </c>
      <c r="F277">
        <v>3644</v>
      </c>
      <c r="G277">
        <v>2317</v>
      </c>
      <c r="H277">
        <v>5039</v>
      </c>
      <c r="I277">
        <v>1268</v>
      </c>
      <c r="J277">
        <v>1150</v>
      </c>
      <c r="K277">
        <v>688</v>
      </c>
      <c r="L277">
        <v>810</v>
      </c>
      <c r="M277">
        <v>2814</v>
      </c>
      <c r="N277">
        <v>444</v>
      </c>
      <c r="O277">
        <v>233</v>
      </c>
      <c r="P277">
        <v>5891</v>
      </c>
      <c r="Q277">
        <v>152</v>
      </c>
      <c r="R277">
        <v>303</v>
      </c>
      <c r="S277">
        <v>63</v>
      </c>
      <c r="T277">
        <v>28</v>
      </c>
      <c r="U277">
        <v>2</v>
      </c>
      <c r="V277">
        <v>12</v>
      </c>
      <c r="W277">
        <v>14</v>
      </c>
      <c r="X277">
        <v>11</v>
      </c>
      <c r="Y277">
        <v>23</v>
      </c>
      <c r="Z277">
        <v>22</v>
      </c>
      <c r="AA277">
        <v>3</v>
      </c>
      <c r="AB277" t="s">
        <v>32</v>
      </c>
      <c r="AC277" t="s">
        <v>32</v>
      </c>
      <c r="AD277" t="s">
        <v>32</v>
      </c>
      <c r="AE277" t="s">
        <v>32</v>
      </c>
      <c r="AF277" t="s">
        <v>32</v>
      </c>
      <c r="AG277">
        <v>5</v>
      </c>
      <c r="AH277">
        <f t="shared" si="5"/>
        <v>24936</v>
      </c>
    </row>
    <row r="278" spans="1:34" x14ac:dyDescent="0.25">
      <c r="A278">
        <v>113</v>
      </c>
      <c r="B278" t="s">
        <v>318</v>
      </c>
      <c r="C278" t="s">
        <v>31</v>
      </c>
      <c r="D278" t="str">
        <f>HLOOKUP(MAX(F278:R278),F278:$R$390,A278,FALSE)</f>
        <v>VVD</v>
      </c>
      <c r="E278" t="str">
        <f>HLOOKUP(LARGE((F278:R278),2),F278:$R$390,A278,FALSE)</f>
        <v>PVV</v>
      </c>
      <c r="F278">
        <v>6792</v>
      </c>
      <c r="G278">
        <v>5488</v>
      </c>
      <c r="H278">
        <v>2962</v>
      </c>
      <c r="I278">
        <v>3940</v>
      </c>
      <c r="J278">
        <v>1991</v>
      </c>
      <c r="K278">
        <v>2719</v>
      </c>
      <c r="L278">
        <v>1930</v>
      </c>
      <c r="M278">
        <v>620</v>
      </c>
      <c r="N278">
        <v>1137</v>
      </c>
      <c r="O278">
        <v>1175</v>
      </c>
      <c r="P278">
        <v>114</v>
      </c>
      <c r="Q278">
        <v>507</v>
      </c>
      <c r="R278">
        <v>684</v>
      </c>
      <c r="S278">
        <v>119</v>
      </c>
      <c r="T278">
        <v>139</v>
      </c>
      <c r="U278">
        <v>69</v>
      </c>
      <c r="V278">
        <v>25</v>
      </c>
      <c r="W278">
        <v>15</v>
      </c>
      <c r="X278">
        <v>11</v>
      </c>
      <c r="Y278">
        <v>38</v>
      </c>
      <c r="Z278">
        <v>34</v>
      </c>
      <c r="AA278">
        <v>18</v>
      </c>
      <c r="AB278">
        <v>14</v>
      </c>
      <c r="AC278">
        <v>5</v>
      </c>
      <c r="AD278" t="s">
        <v>32</v>
      </c>
      <c r="AE278">
        <v>3</v>
      </c>
      <c r="AF278" t="s">
        <v>32</v>
      </c>
      <c r="AG278">
        <v>5</v>
      </c>
      <c r="AH278">
        <f t="shared" si="5"/>
        <v>30554</v>
      </c>
    </row>
    <row r="279" spans="1:34" x14ac:dyDescent="0.25">
      <c r="A279">
        <v>112</v>
      </c>
      <c r="B279" t="s">
        <v>319</v>
      </c>
      <c r="C279" t="s">
        <v>70</v>
      </c>
      <c r="D279" t="str">
        <f>HLOOKUP(MAX(F279:R279),F279:$R$390,A279,FALSE)</f>
        <v>PVV</v>
      </c>
      <c r="E279" t="str">
        <f>HLOOKUP(LARGE((F279:R279),2),F279:$R$390,A279,FALSE)</f>
        <v>VVD</v>
      </c>
      <c r="F279">
        <v>2334</v>
      </c>
      <c r="G279">
        <v>3042</v>
      </c>
      <c r="H279">
        <v>2135</v>
      </c>
      <c r="I279">
        <v>1148</v>
      </c>
      <c r="J279">
        <v>1471</v>
      </c>
      <c r="K279">
        <v>631</v>
      </c>
      <c r="L279">
        <v>470</v>
      </c>
      <c r="M279">
        <v>69</v>
      </c>
      <c r="N279">
        <v>693</v>
      </c>
      <c r="O279">
        <v>345</v>
      </c>
      <c r="P279">
        <v>63</v>
      </c>
      <c r="Q279">
        <v>27</v>
      </c>
      <c r="R279">
        <v>285</v>
      </c>
      <c r="S279">
        <v>55</v>
      </c>
      <c r="T279">
        <v>24</v>
      </c>
      <c r="U279">
        <v>0</v>
      </c>
      <c r="V279">
        <v>7</v>
      </c>
      <c r="W279" t="s">
        <v>32</v>
      </c>
      <c r="X279">
        <v>13</v>
      </c>
      <c r="Y279">
        <v>15</v>
      </c>
      <c r="Z279">
        <v>95</v>
      </c>
      <c r="AA279">
        <v>4</v>
      </c>
      <c r="AB279" t="s">
        <v>32</v>
      </c>
      <c r="AC279">
        <v>2</v>
      </c>
      <c r="AD279" t="s">
        <v>32</v>
      </c>
      <c r="AE279" t="s">
        <v>32</v>
      </c>
      <c r="AF279" t="s">
        <v>32</v>
      </c>
      <c r="AG279">
        <v>3</v>
      </c>
      <c r="AH279">
        <f t="shared" si="5"/>
        <v>12931</v>
      </c>
    </row>
    <row r="280" spans="1:34" x14ac:dyDescent="0.25">
      <c r="A280">
        <v>111</v>
      </c>
      <c r="B280" t="s">
        <v>320</v>
      </c>
      <c r="C280" t="s">
        <v>70</v>
      </c>
      <c r="D280" t="str">
        <f>HLOOKUP(MAX(F280:R280),F280:$R$390,A280,FALSE)</f>
        <v>VVD</v>
      </c>
      <c r="E280" t="str">
        <f>HLOOKUP(LARGE((F280:R280),2),F280:$R$390,A280,FALSE)</f>
        <v>PVV</v>
      </c>
      <c r="F280">
        <v>6174</v>
      </c>
      <c r="G280">
        <v>6158</v>
      </c>
      <c r="H280">
        <v>3922</v>
      </c>
      <c r="I280">
        <v>3609</v>
      </c>
      <c r="J280">
        <v>3755</v>
      </c>
      <c r="K280">
        <v>2588</v>
      </c>
      <c r="L280">
        <v>1329</v>
      </c>
      <c r="M280">
        <v>220</v>
      </c>
      <c r="N280">
        <v>1329</v>
      </c>
      <c r="O280">
        <v>1067</v>
      </c>
      <c r="P280">
        <v>36</v>
      </c>
      <c r="Q280">
        <v>1359</v>
      </c>
      <c r="R280">
        <v>903</v>
      </c>
      <c r="S280">
        <v>133</v>
      </c>
      <c r="T280">
        <v>83</v>
      </c>
      <c r="U280">
        <v>29</v>
      </c>
      <c r="V280">
        <v>34</v>
      </c>
      <c r="W280" t="s">
        <v>32</v>
      </c>
      <c r="X280">
        <v>33</v>
      </c>
      <c r="Y280">
        <v>50</v>
      </c>
      <c r="Z280">
        <v>40</v>
      </c>
      <c r="AA280">
        <v>30</v>
      </c>
      <c r="AB280" t="s">
        <v>32</v>
      </c>
      <c r="AC280">
        <v>14</v>
      </c>
      <c r="AD280" t="s">
        <v>32</v>
      </c>
      <c r="AE280" t="s">
        <v>32</v>
      </c>
      <c r="AF280" t="s">
        <v>32</v>
      </c>
      <c r="AG280">
        <v>11</v>
      </c>
      <c r="AH280">
        <f t="shared" si="5"/>
        <v>32906</v>
      </c>
    </row>
    <row r="281" spans="1:34" x14ac:dyDescent="0.25">
      <c r="A281">
        <v>110</v>
      </c>
      <c r="B281" t="s">
        <v>321</v>
      </c>
      <c r="C281" t="s">
        <v>34</v>
      </c>
      <c r="D281" t="str">
        <f>HLOOKUP(MAX(F281:R281),F281:$R$390,A281,FALSE)</f>
        <v>VVD</v>
      </c>
      <c r="E281" t="str">
        <f>HLOOKUP(LARGE((F281:R281),2),F281:$R$390,A281,FALSE)</f>
        <v>PVV</v>
      </c>
      <c r="F281">
        <v>10734</v>
      </c>
      <c r="G281">
        <v>8177</v>
      </c>
      <c r="H281">
        <v>5729</v>
      </c>
      <c r="I281">
        <v>4283</v>
      </c>
      <c r="J281">
        <v>4858</v>
      </c>
      <c r="K281">
        <v>4072</v>
      </c>
      <c r="L281">
        <v>1767</v>
      </c>
      <c r="M281">
        <v>363</v>
      </c>
      <c r="N281">
        <v>1624</v>
      </c>
      <c r="O281">
        <v>1004</v>
      </c>
      <c r="P281">
        <v>69</v>
      </c>
      <c r="Q281">
        <v>1625</v>
      </c>
      <c r="R281">
        <v>753</v>
      </c>
      <c r="S281">
        <v>145</v>
      </c>
      <c r="T281">
        <v>98</v>
      </c>
      <c r="U281">
        <v>24</v>
      </c>
      <c r="V281">
        <v>21</v>
      </c>
      <c r="W281">
        <v>35</v>
      </c>
      <c r="X281">
        <v>24</v>
      </c>
      <c r="Y281">
        <v>81</v>
      </c>
      <c r="Z281">
        <v>42</v>
      </c>
      <c r="AA281">
        <v>63</v>
      </c>
      <c r="AB281">
        <v>16</v>
      </c>
      <c r="AC281">
        <v>4</v>
      </c>
      <c r="AD281" t="s">
        <v>32</v>
      </c>
      <c r="AE281">
        <v>2</v>
      </c>
      <c r="AF281" t="s">
        <v>32</v>
      </c>
      <c r="AG281">
        <v>13</v>
      </c>
      <c r="AH281">
        <f t="shared" si="5"/>
        <v>45626</v>
      </c>
    </row>
    <row r="282" spans="1:34" x14ac:dyDescent="0.25">
      <c r="A282">
        <v>109</v>
      </c>
      <c r="B282" t="s">
        <v>322</v>
      </c>
      <c r="C282" t="s">
        <v>31</v>
      </c>
      <c r="D282" t="str">
        <f>HLOOKUP(MAX(F282:R282),F282:$R$390,A282,FALSE)</f>
        <v>VVD</v>
      </c>
      <c r="E282" t="str">
        <f>HLOOKUP(LARGE((F282:R282),2),F282:$R$390,A282,FALSE)</f>
        <v>PVV</v>
      </c>
      <c r="F282">
        <v>53461</v>
      </c>
      <c r="G282">
        <v>52658</v>
      </c>
      <c r="H282">
        <v>19279</v>
      </c>
      <c r="I282">
        <v>41460</v>
      </c>
      <c r="J282">
        <v>27379</v>
      </c>
      <c r="K282">
        <v>36230</v>
      </c>
      <c r="L282">
        <v>20884</v>
      </c>
      <c r="M282">
        <v>7605</v>
      </c>
      <c r="N282">
        <v>11235</v>
      </c>
      <c r="O282">
        <v>12372</v>
      </c>
      <c r="P282">
        <v>2425</v>
      </c>
      <c r="Q282">
        <v>26301</v>
      </c>
      <c r="R282">
        <v>5761</v>
      </c>
      <c r="S282">
        <v>1253</v>
      </c>
      <c r="T282">
        <v>1387</v>
      </c>
      <c r="U282">
        <v>4272</v>
      </c>
      <c r="V282">
        <v>152</v>
      </c>
      <c r="W282">
        <v>198</v>
      </c>
      <c r="X282">
        <v>259</v>
      </c>
      <c r="Y282">
        <v>401</v>
      </c>
      <c r="Z282">
        <v>316</v>
      </c>
      <c r="AA282">
        <v>193</v>
      </c>
      <c r="AB282" t="s">
        <v>32</v>
      </c>
      <c r="AC282">
        <v>97</v>
      </c>
      <c r="AD282" t="s">
        <v>32</v>
      </c>
      <c r="AE282">
        <v>45</v>
      </c>
      <c r="AF282" t="s">
        <v>32</v>
      </c>
      <c r="AG282">
        <v>125</v>
      </c>
      <c r="AH282">
        <f t="shared" si="5"/>
        <v>325748</v>
      </c>
    </row>
    <row r="283" spans="1:34" x14ac:dyDescent="0.25">
      <c r="A283">
        <v>108</v>
      </c>
      <c r="B283" t="s">
        <v>323</v>
      </c>
      <c r="C283" t="s">
        <v>41</v>
      </c>
      <c r="D283" t="str">
        <f>HLOOKUP(MAX(F283:R283),F283:$R$390,A283,FALSE)</f>
        <v>VVD</v>
      </c>
      <c r="E283" t="str">
        <f>HLOOKUP(LARGE((F283:R283),2),F283:$R$390,A283,FALSE)</f>
        <v>D66</v>
      </c>
      <c r="F283">
        <v>484</v>
      </c>
      <c r="G283">
        <v>61</v>
      </c>
      <c r="H283">
        <v>115</v>
      </c>
      <c r="I283">
        <v>179</v>
      </c>
      <c r="J283">
        <v>17</v>
      </c>
      <c r="K283">
        <v>85</v>
      </c>
      <c r="L283">
        <v>65</v>
      </c>
      <c r="M283">
        <v>24</v>
      </c>
      <c r="N283">
        <v>21</v>
      </c>
      <c r="O283">
        <v>30</v>
      </c>
      <c r="P283">
        <v>5</v>
      </c>
      <c r="Q283">
        <v>0</v>
      </c>
      <c r="R283">
        <v>16</v>
      </c>
      <c r="S283">
        <v>1</v>
      </c>
      <c r="T283">
        <v>1</v>
      </c>
      <c r="U283">
        <v>0</v>
      </c>
      <c r="V283">
        <v>1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1</v>
      </c>
      <c r="AD283">
        <v>0</v>
      </c>
      <c r="AE283">
        <v>0</v>
      </c>
      <c r="AF283" t="s">
        <v>32</v>
      </c>
      <c r="AG283">
        <v>1</v>
      </c>
      <c r="AH283">
        <f t="shared" si="5"/>
        <v>1107</v>
      </c>
    </row>
    <row r="284" spans="1:34" x14ac:dyDescent="0.25">
      <c r="A284">
        <v>107</v>
      </c>
      <c r="B284" t="s">
        <v>324</v>
      </c>
      <c r="C284" t="s">
        <v>34</v>
      </c>
      <c r="D284" t="str">
        <f>HLOOKUP(MAX(F284:R284),F284:$R$390,A284,FALSE)</f>
        <v>PVV</v>
      </c>
      <c r="E284" t="str">
        <f>HLOOKUP(LARGE((F284:R284),2),F284:$R$390,A284,FALSE)</f>
        <v>VVD</v>
      </c>
      <c r="F284">
        <v>2718</v>
      </c>
      <c r="G284">
        <v>5396</v>
      </c>
      <c r="H284">
        <v>1575</v>
      </c>
      <c r="I284">
        <v>721</v>
      </c>
      <c r="J284">
        <v>1411</v>
      </c>
      <c r="K284">
        <v>456</v>
      </c>
      <c r="L284">
        <v>377</v>
      </c>
      <c r="M284">
        <v>66</v>
      </c>
      <c r="N284">
        <v>563</v>
      </c>
      <c r="O284">
        <v>224</v>
      </c>
      <c r="P284">
        <v>8</v>
      </c>
      <c r="Q284">
        <v>9</v>
      </c>
      <c r="R284">
        <v>217</v>
      </c>
      <c r="S284">
        <v>44</v>
      </c>
      <c r="T284">
        <v>12</v>
      </c>
      <c r="U284">
        <v>1</v>
      </c>
      <c r="V284">
        <v>2</v>
      </c>
      <c r="W284">
        <v>12</v>
      </c>
      <c r="X284">
        <v>6</v>
      </c>
      <c r="Y284">
        <v>13</v>
      </c>
      <c r="Z284">
        <v>16</v>
      </c>
      <c r="AA284">
        <v>6</v>
      </c>
      <c r="AB284">
        <v>5</v>
      </c>
      <c r="AC284">
        <v>0</v>
      </c>
      <c r="AD284" t="s">
        <v>32</v>
      </c>
      <c r="AE284">
        <v>3</v>
      </c>
      <c r="AF284" t="s">
        <v>32</v>
      </c>
      <c r="AG284">
        <v>5</v>
      </c>
      <c r="AH284">
        <f t="shared" si="5"/>
        <v>13866</v>
      </c>
    </row>
    <row r="285" spans="1:34" x14ac:dyDescent="0.25">
      <c r="A285">
        <v>106</v>
      </c>
      <c r="B285" t="s">
        <v>325</v>
      </c>
      <c r="C285" t="s">
        <v>39</v>
      </c>
      <c r="D285" t="str">
        <f>HLOOKUP(MAX(F285:R285),F285:$R$390,A285,FALSE)</f>
        <v>VVD</v>
      </c>
      <c r="E285" t="str">
        <f>HLOOKUP(LARGE((F285:R285),2),F285:$R$390,A285,FALSE)</f>
        <v>D66</v>
      </c>
      <c r="F285">
        <v>9169</v>
      </c>
      <c r="G285">
        <v>3265</v>
      </c>
      <c r="H285">
        <v>3545</v>
      </c>
      <c r="I285">
        <v>3658</v>
      </c>
      <c r="J285">
        <v>2381</v>
      </c>
      <c r="K285">
        <v>2433</v>
      </c>
      <c r="L285">
        <v>1964</v>
      </c>
      <c r="M285">
        <v>361</v>
      </c>
      <c r="N285">
        <v>1059</v>
      </c>
      <c r="O285">
        <v>1014</v>
      </c>
      <c r="P285">
        <v>67</v>
      </c>
      <c r="Q285">
        <v>19</v>
      </c>
      <c r="R285">
        <v>683</v>
      </c>
      <c r="S285">
        <v>158</v>
      </c>
      <c r="T285">
        <v>107</v>
      </c>
      <c r="U285">
        <v>4</v>
      </c>
      <c r="V285">
        <v>13</v>
      </c>
      <c r="W285">
        <v>65</v>
      </c>
      <c r="X285">
        <v>18</v>
      </c>
      <c r="Y285">
        <v>45</v>
      </c>
      <c r="Z285">
        <v>54</v>
      </c>
      <c r="AA285">
        <v>24</v>
      </c>
      <c r="AB285" t="s">
        <v>32</v>
      </c>
      <c r="AC285" t="s">
        <v>32</v>
      </c>
      <c r="AD285" t="s">
        <v>32</v>
      </c>
      <c r="AE285" t="s">
        <v>32</v>
      </c>
      <c r="AF285">
        <v>4</v>
      </c>
      <c r="AG285">
        <v>9</v>
      </c>
      <c r="AH285">
        <f t="shared" si="5"/>
        <v>30119</v>
      </c>
    </row>
    <row r="286" spans="1:34" x14ac:dyDescent="0.25">
      <c r="A286">
        <v>105</v>
      </c>
      <c r="B286" t="s">
        <v>326</v>
      </c>
      <c r="C286" t="s">
        <v>41</v>
      </c>
      <c r="D286" t="str">
        <f>HLOOKUP(MAX(F286:R286),F286:$R$390,A286,FALSE)</f>
        <v>VVD</v>
      </c>
      <c r="E286" t="str">
        <f>HLOOKUP(LARGE((F286:R286),2),F286:$R$390,A286,FALSE)</f>
        <v>SGP</v>
      </c>
      <c r="F286">
        <v>1418</v>
      </c>
      <c r="G286">
        <v>712</v>
      </c>
      <c r="H286">
        <v>1059</v>
      </c>
      <c r="I286">
        <v>336</v>
      </c>
      <c r="J286">
        <v>216</v>
      </c>
      <c r="K286">
        <v>158</v>
      </c>
      <c r="L286">
        <v>167</v>
      </c>
      <c r="M286">
        <v>561</v>
      </c>
      <c r="N286">
        <v>109</v>
      </c>
      <c r="O286">
        <v>62</v>
      </c>
      <c r="P286">
        <v>1281</v>
      </c>
      <c r="Q286">
        <v>10</v>
      </c>
      <c r="R286">
        <v>123</v>
      </c>
      <c r="S286">
        <v>25</v>
      </c>
      <c r="T286">
        <v>5</v>
      </c>
      <c r="U286">
        <v>0</v>
      </c>
      <c r="V286">
        <v>0</v>
      </c>
      <c r="W286">
        <v>5</v>
      </c>
      <c r="X286">
        <v>1</v>
      </c>
      <c r="Y286">
        <v>3</v>
      </c>
      <c r="Z286">
        <v>6</v>
      </c>
      <c r="AA286">
        <v>0</v>
      </c>
      <c r="AB286">
        <v>6</v>
      </c>
      <c r="AC286">
        <v>0</v>
      </c>
      <c r="AD286">
        <v>2</v>
      </c>
      <c r="AE286">
        <v>0</v>
      </c>
      <c r="AF286" t="s">
        <v>32</v>
      </c>
      <c r="AG286">
        <v>0</v>
      </c>
      <c r="AH286">
        <f t="shared" si="5"/>
        <v>6265</v>
      </c>
    </row>
    <row r="287" spans="1:34" x14ac:dyDescent="0.25">
      <c r="A287">
        <v>104</v>
      </c>
      <c r="B287" t="s">
        <v>327</v>
      </c>
      <c r="C287" t="s">
        <v>31</v>
      </c>
      <c r="D287" t="str">
        <f>HLOOKUP(MAX(F287:R287),F287:$R$390,A287,FALSE)</f>
        <v>PVV</v>
      </c>
      <c r="E287" t="str">
        <f>HLOOKUP(LARGE((F287:R287),2),F287:$R$390,A287,FALSE)</f>
        <v>VVD</v>
      </c>
      <c r="F287">
        <v>7126</v>
      </c>
      <c r="G287">
        <v>8315</v>
      </c>
      <c r="H287">
        <v>3273</v>
      </c>
      <c r="I287">
        <v>4200</v>
      </c>
      <c r="J287">
        <v>3987</v>
      </c>
      <c r="K287">
        <v>3430</v>
      </c>
      <c r="L287">
        <v>2380</v>
      </c>
      <c r="M287">
        <v>706</v>
      </c>
      <c r="N287">
        <v>1784</v>
      </c>
      <c r="O287">
        <v>1394</v>
      </c>
      <c r="P287">
        <v>211</v>
      </c>
      <c r="Q287">
        <v>3443</v>
      </c>
      <c r="R287">
        <v>890</v>
      </c>
      <c r="S287">
        <v>214</v>
      </c>
      <c r="T287">
        <v>156</v>
      </c>
      <c r="U287">
        <v>198</v>
      </c>
      <c r="V287">
        <v>15</v>
      </c>
      <c r="W287">
        <v>31</v>
      </c>
      <c r="X287">
        <v>30</v>
      </c>
      <c r="Y287">
        <v>66</v>
      </c>
      <c r="Z287">
        <v>54</v>
      </c>
      <c r="AA287">
        <v>22</v>
      </c>
      <c r="AB287">
        <v>36</v>
      </c>
      <c r="AC287">
        <v>9</v>
      </c>
      <c r="AD287" t="s">
        <v>32</v>
      </c>
      <c r="AE287">
        <v>3</v>
      </c>
      <c r="AF287" t="s">
        <v>32</v>
      </c>
      <c r="AG287">
        <v>22</v>
      </c>
      <c r="AH287">
        <f t="shared" si="5"/>
        <v>41995</v>
      </c>
    </row>
    <row r="288" spans="1:34" x14ac:dyDescent="0.25">
      <c r="A288">
        <v>103</v>
      </c>
      <c r="B288" t="s">
        <v>328</v>
      </c>
      <c r="C288" t="s">
        <v>43</v>
      </c>
      <c r="D288" t="str">
        <f>HLOOKUP(MAX(F288:R288),F288:$R$390,A288,FALSE)</f>
        <v>VVD</v>
      </c>
      <c r="E288" t="str">
        <f>HLOOKUP(LARGE((F288:R288),2),F288:$R$390,A288,FALSE)</f>
        <v>GL</v>
      </c>
      <c r="F288">
        <v>205</v>
      </c>
      <c r="G288">
        <v>52</v>
      </c>
      <c r="H288">
        <v>137</v>
      </c>
      <c r="I288">
        <v>126</v>
      </c>
      <c r="J288">
        <v>78</v>
      </c>
      <c r="K288">
        <v>147</v>
      </c>
      <c r="L288">
        <v>102</v>
      </c>
      <c r="M288">
        <v>50</v>
      </c>
      <c r="N288">
        <v>21</v>
      </c>
      <c r="O288">
        <v>58</v>
      </c>
      <c r="P288">
        <v>8</v>
      </c>
      <c r="Q288">
        <v>0</v>
      </c>
      <c r="R288">
        <v>9</v>
      </c>
      <c r="S288">
        <v>6</v>
      </c>
      <c r="T288">
        <v>1</v>
      </c>
      <c r="U288" t="s">
        <v>32</v>
      </c>
      <c r="V288">
        <v>2</v>
      </c>
      <c r="W288">
        <v>0</v>
      </c>
      <c r="X288" t="s">
        <v>32</v>
      </c>
      <c r="Y288">
        <v>3</v>
      </c>
      <c r="Z288">
        <v>1</v>
      </c>
      <c r="AA288">
        <v>0</v>
      </c>
      <c r="AB288" t="s">
        <v>32</v>
      </c>
      <c r="AC288">
        <v>0</v>
      </c>
      <c r="AD288" t="s">
        <v>32</v>
      </c>
      <c r="AE288" t="s">
        <v>32</v>
      </c>
      <c r="AF288" t="s">
        <v>32</v>
      </c>
      <c r="AG288">
        <v>1</v>
      </c>
      <c r="AH288">
        <f t="shared" si="5"/>
        <v>1007</v>
      </c>
    </row>
    <row r="289" spans="1:34" x14ac:dyDescent="0.25">
      <c r="A289">
        <v>102</v>
      </c>
      <c r="B289" t="s">
        <v>329</v>
      </c>
      <c r="C289" t="s">
        <v>70</v>
      </c>
      <c r="D289" t="str">
        <f>HLOOKUP(MAX(F289:R289),F289:$R$390,A289,FALSE)</f>
        <v>CDA</v>
      </c>
      <c r="E289" t="str">
        <f>HLOOKUP(LARGE((F289:R289),2),F289:$R$390,A289,FALSE)</f>
        <v>VVD</v>
      </c>
      <c r="F289">
        <v>1539</v>
      </c>
      <c r="G289">
        <v>1439</v>
      </c>
      <c r="H289">
        <v>1576</v>
      </c>
      <c r="I289">
        <v>992</v>
      </c>
      <c r="J289">
        <v>1135</v>
      </c>
      <c r="K289">
        <v>590</v>
      </c>
      <c r="L289">
        <v>339</v>
      </c>
      <c r="M289">
        <v>69</v>
      </c>
      <c r="N289">
        <v>424</v>
      </c>
      <c r="O289">
        <v>304</v>
      </c>
      <c r="P289">
        <v>21</v>
      </c>
      <c r="Q289">
        <v>7</v>
      </c>
      <c r="R289">
        <v>168</v>
      </c>
      <c r="S289">
        <v>33</v>
      </c>
      <c r="T289">
        <v>21</v>
      </c>
      <c r="U289">
        <v>2</v>
      </c>
      <c r="V289">
        <v>8</v>
      </c>
      <c r="W289" t="s">
        <v>32</v>
      </c>
      <c r="X289">
        <v>6</v>
      </c>
      <c r="Y289">
        <v>14</v>
      </c>
      <c r="Z289">
        <v>4</v>
      </c>
      <c r="AA289">
        <v>8</v>
      </c>
      <c r="AB289" t="s">
        <v>32</v>
      </c>
      <c r="AC289">
        <v>1</v>
      </c>
      <c r="AD289" t="s">
        <v>32</v>
      </c>
      <c r="AE289" t="s">
        <v>32</v>
      </c>
      <c r="AF289" t="s">
        <v>32</v>
      </c>
      <c r="AG289">
        <v>1</v>
      </c>
      <c r="AH289">
        <f t="shared" si="5"/>
        <v>8701</v>
      </c>
    </row>
    <row r="290" spans="1:34" x14ac:dyDescent="0.25">
      <c r="A290">
        <v>101</v>
      </c>
      <c r="B290" t="s">
        <v>330</v>
      </c>
      <c r="C290" t="s">
        <v>93</v>
      </c>
      <c r="D290" t="str">
        <f>HLOOKUP(MAX(F290:R290),F290:$R$390,A290,FALSE)</f>
        <v>VVD</v>
      </c>
      <c r="E290" t="str">
        <f>HLOOKUP(LARGE((F290:R290),2),F290:$R$390,A290,FALSE)</f>
        <v>CDA</v>
      </c>
      <c r="F290">
        <v>5499</v>
      </c>
      <c r="G290">
        <v>2868</v>
      </c>
      <c r="H290">
        <v>3034</v>
      </c>
      <c r="I290">
        <v>1774</v>
      </c>
      <c r="J290">
        <v>1817</v>
      </c>
      <c r="K290">
        <v>1177</v>
      </c>
      <c r="L290">
        <v>1240</v>
      </c>
      <c r="M290">
        <v>1056</v>
      </c>
      <c r="N290">
        <v>675</v>
      </c>
      <c r="O290">
        <v>725</v>
      </c>
      <c r="P290">
        <v>2151</v>
      </c>
      <c r="Q290">
        <v>4</v>
      </c>
      <c r="R290">
        <v>477</v>
      </c>
      <c r="S290">
        <v>75</v>
      </c>
      <c r="T290">
        <v>37</v>
      </c>
      <c r="U290">
        <v>4</v>
      </c>
      <c r="V290">
        <v>5</v>
      </c>
      <c r="W290">
        <v>10</v>
      </c>
      <c r="X290" t="s">
        <v>32</v>
      </c>
      <c r="Y290">
        <v>21</v>
      </c>
      <c r="Z290">
        <v>31</v>
      </c>
      <c r="AA290">
        <v>11</v>
      </c>
      <c r="AB290" t="s">
        <v>32</v>
      </c>
      <c r="AC290">
        <v>1</v>
      </c>
      <c r="AD290" t="s">
        <v>32</v>
      </c>
      <c r="AE290">
        <v>3</v>
      </c>
      <c r="AF290" t="s">
        <v>32</v>
      </c>
      <c r="AG290">
        <v>10</v>
      </c>
      <c r="AH290">
        <f t="shared" si="5"/>
        <v>22705</v>
      </c>
    </row>
    <row r="291" spans="1:34" x14ac:dyDescent="0.25">
      <c r="A291">
        <v>100</v>
      </c>
      <c r="B291" t="s">
        <v>331</v>
      </c>
      <c r="C291" t="s">
        <v>70</v>
      </c>
      <c r="D291" t="str">
        <f>HLOOKUP(MAX(F291:R291),F291:$R$390,A291,FALSE)</f>
        <v>PVV</v>
      </c>
      <c r="E291" t="str">
        <f>HLOOKUP(LARGE((F291:R291),2),F291:$R$390,A291,FALSE)</f>
        <v>CDA</v>
      </c>
      <c r="F291">
        <v>1058</v>
      </c>
      <c r="G291">
        <v>1509</v>
      </c>
      <c r="H291">
        <v>1149</v>
      </c>
      <c r="I291">
        <v>585</v>
      </c>
      <c r="J291">
        <v>1009</v>
      </c>
      <c r="K291">
        <v>383</v>
      </c>
      <c r="L291">
        <v>290</v>
      </c>
      <c r="M291">
        <v>27</v>
      </c>
      <c r="N291">
        <v>315</v>
      </c>
      <c r="O291">
        <v>186</v>
      </c>
      <c r="P291">
        <v>7</v>
      </c>
      <c r="Q291">
        <v>3</v>
      </c>
      <c r="R291">
        <v>95</v>
      </c>
      <c r="S291">
        <v>10</v>
      </c>
      <c r="T291">
        <v>17</v>
      </c>
      <c r="U291">
        <v>1</v>
      </c>
      <c r="V291">
        <v>4</v>
      </c>
      <c r="W291" t="s">
        <v>32</v>
      </c>
      <c r="X291">
        <v>2</v>
      </c>
      <c r="Y291">
        <v>5</v>
      </c>
      <c r="Z291">
        <v>15</v>
      </c>
      <c r="AA291">
        <v>3</v>
      </c>
      <c r="AB291" t="s">
        <v>32</v>
      </c>
      <c r="AC291">
        <v>0</v>
      </c>
      <c r="AD291" t="s">
        <v>32</v>
      </c>
      <c r="AE291" t="s">
        <v>32</v>
      </c>
      <c r="AF291" t="s">
        <v>32</v>
      </c>
      <c r="AG291">
        <v>3</v>
      </c>
      <c r="AH291">
        <f t="shared" si="5"/>
        <v>6676</v>
      </c>
    </row>
    <row r="292" spans="1:34" x14ac:dyDescent="0.25">
      <c r="A292">
        <v>99</v>
      </c>
      <c r="B292" t="s">
        <v>332</v>
      </c>
      <c r="C292" t="s">
        <v>34</v>
      </c>
      <c r="D292" t="str">
        <f>HLOOKUP(MAX(F292:R292),F292:$R$390,A292,FALSE)</f>
        <v>VVD</v>
      </c>
      <c r="E292" t="str">
        <f>HLOOKUP(LARGE((F292:R292),2),F292:$R$390,A292,FALSE)</f>
        <v>CDA</v>
      </c>
      <c r="F292">
        <v>4790</v>
      </c>
      <c r="G292">
        <v>2380</v>
      </c>
      <c r="H292">
        <v>2819</v>
      </c>
      <c r="I292">
        <v>2365</v>
      </c>
      <c r="J292">
        <v>2220</v>
      </c>
      <c r="K292">
        <v>1310</v>
      </c>
      <c r="L292">
        <v>821</v>
      </c>
      <c r="M292">
        <v>135</v>
      </c>
      <c r="N292">
        <v>523</v>
      </c>
      <c r="O292">
        <v>432</v>
      </c>
      <c r="P292">
        <v>18</v>
      </c>
      <c r="Q292">
        <v>17</v>
      </c>
      <c r="R292">
        <v>275</v>
      </c>
      <c r="S292">
        <v>69</v>
      </c>
      <c r="T292">
        <v>49</v>
      </c>
      <c r="U292">
        <v>6</v>
      </c>
      <c r="V292">
        <v>4</v>
      </c>
      <c r="W292">
        <v>29</v>
      </c>
      <c r="X292">
        <v>6</v>
      </c>
      <c r="Y292">
        <v>16</v>
      </c>
      <c r="Z292">
        <v>19</v>
      </c>
      <c r="AA292">
        <v>7</v>
      </c>
      <c r="AB292" t="s">
        <v>32</v>
      </c>
      <c r="AC292">
        <v>0</v>
      </c>
      <c r="AD292" t="s">
        <v>32</v>
      </c>
      <c r="AE292">
        <v>9</v>
      </c>
      <c r="AF292" t="s">
        <v>32</v>
      </c>
      <c r="AG292">
        <v>1</v>
      </c>
      <c r="AH292">
        <f t="shared" si="5"/>
        <v>18320</v>
      </c>
    </row>
    <row r="293" spans="1:34" x14ac:dyDescent="0.25">
      <c r="A293">
        <v>98</v>
      </c>
      <c r="B293" t="s">
        <v>333</v>
      </c>
      <c r="C293" t="s">
        <v>34</v>
      </c>
      <c r="D293" t="str">
        <f>HLOOKUP(MAX(F293:R293),F293:$R$390,A293,FALSE)</f>
        <v>CDA</v>
      </c>
      <c r="E293" t="str">
        <f>HLOOKUP(LARGE((F293:R293),2),F293:$R$390,A293,FALSE)</f>
        <v>VVD</v>
      </c>
      <c r="F293">
        <v>1838</v>
      </c>
      <c r="G293">
        <v>688</v>
      </c>
      <c r="H293">
        <v>2070</v>
      </c>
      <c r="I293">
        <v>684</v>
      </c>
      <c r="J293">
        <v>1598</v>
      </c>
      <c r="K293">
        <v>372</v>
      </c>
      <c r="L293">
        <v>211</v>
      </c>
      <c r="M293">
        <v>37</v>
      </c>
      <c r="N293">
        <v>150</v>
      </c>
      <c r="O293">
        <v>118</v>
      </c>
      <c r="P293">
        <v>21</v>
      </c>
      <c r="Q293">
        <v>2</v>
      </c>
      <c r="R293">
        <v>72</v>
      </c>
      <c r="S293">
        <v>9</v>
      </c>
      <c r="T293">
        <v>10</v>
      </c>
      <c r="U293">
        <v>0</v>
      </c>
      <c r="V293">
        <v>4</v>
      </c>
      <c r="W293">
        <v>7</v>
      </c>
      <c r="X293">
        <v>5</v>
      </c>
      <c r="Y293">
        <v>9</v>
      </c>
      <c r="Z293">
        <v>15</v>
      </c>
      <c r="AA293">
        <v>1</v>
      </c>
      <c r="AB293" t="s">
        <v>32</v>
      </c>
      <c r="AC293">
        <v>0</v>
      </c>
      <c r="AD293" t="s">
        <v>32</v>
      </c>
      <c r="AE293">
        <v>0</v>
      </c>
      <c r="AF293" t="s">
        <v>32</v>
      </c>
      <c r="AG293">
        <v>0</v>
      </c>
      <c r="AH293">
        <f t="shared" si="5"/>
        <v>7921</v>
      </c>
    </row>
    <row r="294" spans="1:34" x14ac:dyDescent="0.25">
      <c r="A294">
        <v>97</v>
      </c>
      <c r="B294" t="s">
        <v>334</v>
      </c>
      <c r="C294" t="s">
        <v>70</v>
      </c>
      <c r="D294" t="str">
        <f>HLOOKUP(MAX(F294:R294),F294:$R$390,A294,FALSE)</f>
        <v>PVV</v>
      </c>
      <c r="E294" t="str">
        <f>HLOOKUP(LARGE((F294:R294),2),F294:$R$390,A294,FALSE)</f>
        <v>VVD</v>
      </c>
      <c r="F294">
        <v>8946</v>
      </c>
      <c r="G294">
        <v>12138</v>
      </c>
      <c r="H294">
        <v>8601</v>
      </c>
      <c r="I294">
        <v>6129</v>
      </c>
      <c r="J294">
        <v>7529</v>
      </c>
      <c r="K294">
        <v>4570</v>
      </c>
      <c r="L294">
        <v>2451</v>
      </c>
      <c r="M294">
        <v>387</v>
      </c>
      <c r="N294">
        <v>2745</v>
      </c>
      <c r="O294">
        <v>1966</v>
      </c>
      <c r="P294">
        <v>42</v>
      </c>
      <c r="Q294">
        <v>572</v>
      </c>
      <c r="R294">
        <v>1140</v>
      </c>
      <c r="S294">
        <v>186</v>
      </c>
      <c r="T294">
        <v>155</v>
      </c>
      <c r="U294">
        <v>21</v>
      </c>
      <c r="V294">
        <v>35</v>
      </c>
      <c r="W294" t="s">
        <v>32</v>
      </c>
      <c r="X294">
        <v>41</v>
      </c>
      <c r="Y294">
        <v>59</v>
      </c>
      <c r="Z294">
        <v>84</v>
      </c>
      <c r="AA294">
        <v>37</v>
      </c>
      <c r="AB294" t="s">
        <v>32</v>
      </c>
      <c r="AC294">
        <v>9</v>
      </c>
      <c r="AD294" t="s">
        <v>32</v>
      </c>
      <c r="AE294" t="s">
        <v>32</v>
      </c>
      <c r="AF294" t="s">
        <v>32</v>
      </c>
      <c r="AG294">
        <v>15</v>
      </c>
      <c r="AH294">
        <f t="shared" si="5"/>
        <v>57858</v>
      </c>
    </row>
    <row r="295" spans="1:34" x14ac:dyDescent="0.25">
      <c r="A295">
        <v>96</v>
      </c>
      <c r="B295" t="s">
        <v>335</v>
      </c>
      <c r="C295" t="s">
        <v>31</v>
      </c>
      <c r="D295" t="str">
        <f>HLOOKUP(MAX(F295:R295),F295:$R$390,A295,FALSE)</f>
        <v>VVD</v>
      </c>
      <c r="E295" t="str">
        <f>HLOOKUP(LARGE((F295:R295),2),F295:$R$390,A295,FALSE)</f>
        <v>SGP</v>
      </c>
      <c r="F295">
        <v>2406</v>
      </c>
      <c r="G295">
        <v>1994</v>
      </c>
      <c r="H295">
        <v>1992</v>
      </c>
      <c r="I295">
        <v>898</v>
      </c>
      <c r="J295">
        <v>1223</v>
      </c>
      <c r="K295">
        <v>661</v>
      </c>
      <c r="L295">
        <v>709</v>
      </c>
      <c r="M295">
        <v>1652</v>
      </c>
      <c r="N295">
        <v>439</v>
      </c>
      <c r="O295">
        <v>333</v>
      </c>
      <c r="P295">
        <v>2393</v>
      </c>
      <c r="Q295">
        <v>210</v>
      </c>
      <c r="R295">
        <v>227</v>
      </c>
      <c r="S295">
        <v>54</v>
      </c>
      <c r="T295">
        <v>39</v>
      </c>
      <c r="U295">
        <v>6</v>
      </c>
      <c r="V295">
        <v>6</v>
      </c>
      <c r="W295">
        <v>9</v>
      </c>
      <c r="X295">
        <v>5</v>
      </c>
      <c r="Y295">
        <v>20</v>
      </c>
      <c r="Z295">
        <v>15</v>
      </c>
      <c r="AA295">
        <v>6</v>
      </c>
      <c r="AB295">
        <v>14</v>
      </c>
      <c r="AC295">
        <v>2</v>
      </c>
      <c r="AD295" t="s">
        <v>32</v>
      </c>
      <c r="AE295">
        <v>0</v>
      </c>
      <c r="AF295" t="s">
        <v>32</v>
      </c>
      <c r="AG295">
        <v>1</v>
      </c>
      <c r="AH295">
        <f t="shared" si="5"/>
        <v>15314</v>
      </c>
    </row>
    <row r="296" spans="1:34" x14ac:dyDescent="0.25">
      <c r="A296">
        <v>95</v>
      </c>
      <c r="B296" t="s">
        <v>336</v>
      </c>
      <c r="C296" t="s">
        <v>60</v>
      </c>
      <c r="D296" t="str">
        <f>HLOOKUP(MAX(F296:R296),F296:$R$390,A296,FALSE)</f>
        <v>VVD</v>
      </c>
      <c r="E296" t="str">
        <f>HLOOKUP(LARGE((F296:R296),2),F296:$R$390,A296,FALSE)</f>
        <v>SP</v>
      </c>
      <c r="F296">
        <v>1589</v>
      </c>
      <c r="G296">
        <v>1087</v>
      </c>
      <c r="H296">
        <v>1251</v>
      </c>
      <c r="I296">
        <v>919</v>
      </c>
      <c r="J296">
        <v>1318</v>
      </c>
      <c r="K296">
        <v>782</v>
      </c>
      <c r="L296">
        <v>777</v>
      </c>
      <c r="M296">
        <v>881</v>
      </c>
      <c r="N296">
        <v>297</v>
      </c>
      <c r="O296">
        <v>269</v>
      </c>
      <c r="P296">
        <v>122</v>
      </c>
      <c r="Q296">
        <v>3</v>
      </c>
      <c r="R296">
        <v>135</v>
      </c>
      <c r="S296">
        <v>27</v>
      </c>
      <c r="T296">
        <v>27</v>
      </c>
      <c r="U296">
        <v>1</v>
      </c>
      <c r="V296">
        <v>6</v>
      </c>
      <c r="W296">
        <v>6</v>
      </c>
      <c r="X296">
        <v>4</v>
      </c>
      <c r="Y296">
        <v>12</v>
      </c>
      <c r="Z296">
        <v>33</v>
      </c>
      <c r="AA296">
        <v>3</v>
      </c>
      <c r="AB296" t="s">
        <v>32</v>
      </c>
      <c r="AC296">
        <v>1</v>
      </c>
      <c r="AD296" t="s">
        <v>32</v>
      </c>
      <c r="AE296" t="s">
        <v>32</v>
      </c>
      <c r="AF296" t="s">
        <v>32</v>
      </c>
      <c r="AG296">
        <v>0</v>
      </c>
      <c r="AH296">
        <f t="shared" si="5"/>
        <v>9550</v>
      </c>
    </row>
    <row r="297" spans="1:34" x14ac:dyDescent="0.25">
      <c r="A297">
        <v>94</v>
      </c>
      <c r="B297" t="s">
        <v>337</v>
      </c>
      <c r="C297" t="s">
        <v>93</v>
      </c>
      <c r="D297" t="str">
        <f>HLOOKUP(MAX(F297:R297),F297:$R$390,A297,FALSE)</f>
        <v>VVD</v>
      </c>
      <c r="E297" t="str">
        <f>HLOOKUP(LARGE((F297:R297),2),F297:$R$390,A297,FALSE)</f>
        <v>PVV</v>
      </c>
      <c r="F297">
        <v>3540</v>
      </c>
      <c r="G297">
        <v>2304</v>
      </c>
      <c r="H297">
        <v>1879</v>
      </c>
      <c r="I297">
        <v>1032</v>
      </c>
      <c r="J297">
        <v>1465</v>
      </c>
      <c r="K297">
        <v>742</v>
      </c>
      <c r="L297">
        <v>1001</v>
      </c>
      <c r="M297">
        <v>229</v>
      </c>
      <c r="N297">
        <v>531</v>
      </c>
      <c r="O297">
        <v>362</v>
      </c>
      <c r="P297">
        <v>187</v>
      </c>
      <c r="Q297">
        <v>6</v>
      </c>
      <c r="R297">
        <v>228</v>
      </c>
      <c r="S297">
        <v>67</v>
      </c>
      <c r="T297">
        <v>33</v>
      </c>
      <c r="U297">
        <v>5</v>
      </c>
      <c r="V297">
        <v>8</v>
      </c>
      <c r="W297">
        <v>4</v>
      </c>
      <c r="X297" t="s">
        <v>32</v>
      </c>
      <c r="Y297">
        <v>8</v>
      </c>
      <c r="Z297">
        <v>18</v>
      </c>
      <c r="AA297">
        <v>1</v>
      </c>
      <c r="AB297" t="s">
        <v>32</v>
      </c>
      <c r="AC297">
        <v>1</v>
      </c>
      <c r="AD297" t="s">
        <v>32</v>
      </c>
      <c r="AE297">
        <v>8</v>
      </c>
      <c r="AF297" t="s">
        <v>32</v>
      </c>
      <c r="AG297">
        <v>7</v>
      </c>
      <c r="AH297">
        <f t="shared" si="5"/>
        <v>13666</v>
      </c>
    </row>
    <row r="298" spans="1:34" x14ac:dyDescent="0.25">
      <c r="A298">
        <v>93</v>
      </c>
      <c r="B298" t="s">
        <v>338</v>
      </c>
      <c r="C298" t="s">
        <v>43</v>
      </c>
      <c r="D298" t="str">
        <f>HLOOKUP(MAX(F298:R298),F298:$R$390,A298,FALSE)</f>
        <v>CDA</v>
      </c>
      <c r="E298" t="str">
        <f>HLOOKUP(LARGE((F298:R298),2),F298:$R$390,A298,FALSE)</f>
        <v>VVD</v>
      </c>
      <c r="F298">
        <v>5176</v>
      </c>
      <c r="G298">
        <v>3989</v>
      </c>
      <c r="H298">
        <v>6023</v>
      </c>
      <c r="I298">
        <v>3215</v>
      </c>
      <c r="J298">
        <v>4434</v>
      </c>
      <c r="K298">
        <v>2786</v>
      </c>
      <c r="L298">
        <v>3102</v>
      </c>
      <c r="M298">
        <v>3248</v>
      </c>
      <c r="N298">
        <v>970</v>
      </c>
      <c r="O298">
        <v>896</v>
      </c>
      <c r="P298">
        <v>506</v>
      </c>
      <c r="Q298">
        <v>71</v>
      </c>
      <c r="R298">
        <v>560</v>
      </c>
      <c r="S298">
        <v>103</v>
      </c>
      <c r="T298">
        <v>110</v>
      </c>
      <c r="U298" t="s">
        <v>32</v>
      </c>
      <c r="V298">
        <v>23</v>
      </c>
      <c r="W298">
        <v>19</v>
      </c>
      <c r="X298" t="s">
        <v>32</v>
      </c>
      <c r="Y298">
        <v>134</v>
      </c>
      <c r="Z298">
        <v>44</v>
      </c>
      <c r="AA298">
        <v>18</v>
      </c>
      <c r="AB298" t="s">
        <v>32</v>
      </c>
      <c r="AC298">
        <v>10</v>
      </c>
      <c r="AD298" t="s">
        <v>32</v>
      </c>
      <c r="AE298" t="s">
        <v>32</v>
      </c>
      <c r="AF298" t="s">
        <v>32</v>
      </c>
      <c r="AG298">
        <v>9</v>
      </c>
      <c r="AH298">
        <f t="shared" si="5"/>
        <v>35446</v>
      </c>
    </row>
    <row r="299" spans="1:34" x14ac:dyDescent="0.25">
      <c r="A299">
        <v>92</v>
      </c>
      <c r="B299" t="s">
        <v>339</v>
      </c>
      <c r="C299" t="s">
        <v>43</v>
      </c>
      <c r="D299" t="str">
        <f>HLOOKUP(MAX(F299:R299),F299:$R$390,A299,FALSE)</f>
        <v>CDA</v>
      </c>
      <c r="E299" t="str">
        <f>HLOOKUP(LARGE((F299:R299),2),F299:$R$390,A299,FALSE)</f>
        <v>VVD</v>
      </c>
      <c r="F299">
        <v>10202</v>
      </c>
      <c r="G299">
        <v>6072</v>
      </c>
      <c r="H299">
        <v>12424</v>
      </c>
      <c r="I299">
        <v>5146</v>
      </c>
      <c r="J299">
        <v>5293</v>
      </c>
      <c r="K299">
        <v>4124</v>
      </c>
      <c r="L299">
        <v>4044</v>
      </c>
      <c r="M299">
        <v>2098</v>
      </c>
      <c r="N299">
        <v>1457</v>
      </c>
      <c r="O299">
        <v>1389</v>
      </c>
      <c r="P299">
        <v>289</v>
      </c>
      <c r="Q299">
        <v>104</v>
      </c>
      <c r="R299">
        <v>993</v>
      </c>
      <c r="S299">
        <v>198</v>
      </c>
      <c r="T299">
        <v>160</v>
      </c>
      <c r="U299" t="s">
        <v>32</v>
      </c>
      <c r="V299">
        <v>33</v>
      </c>
      <c r="W299">
        <v>46</v>
      </c>
      <c r="X299" t="s">
        <v>32</v>
      </c>
      <c r="Y299">
        <v>333</v>
      </c>
      <c r="Z299">
        <v>69</v>
      </c>
      <c r="AA299">
        <v>30</v>
      </c>
      <c r="AB299" t="s">
        <v>32</v>
      </c>
      <c r="AC299">
        <v>7</v>
      </c>
      <c r="AD299" t="s">
        <v>32</v>
      </c>
      <c r="AE299" t="s">
        <v>32</v>
      </c>
      <c r="AF299" t="s">
        <v>32</v>
      </c>
      <c r="AG299">
        <v>39</v>
      </c>
      <c r="AH299">
        <f t="shared" si="5"/>
        <v>54550</v>
      </c>
    </row>
    <row r="300" spans="1:34" x14ac:dyDescent="0.25">
      <c r="A300">
        <v>91</v>
      </c>
      <c r="B300" t="s">
        <v>340</v>
      </c>
      <c r="C300" t="s">
        <v>55</v>
      </c>
      <c r="D300" t="str">
        <f>HLOOKUP(MAX(F300:R300),F300:$R$390,A300,FALSE)</f>
        <v>VVD</v>
      </c>
      <c r="E300" t="str">
        <f>HLOOKUP(LARGE((F300:R300),2),F300:$R$390,A300,FALSE)</f>
        <v>D66</v>
      </c>
      <c r="F300">
        <v>8555</v>
      </c>
      <c r="G300">
        <v>3437</v>
      </c>
      <c r="H300">
        <v>3378</v>
      </c>
      <c r="I300">
        <v>3808</v>
      </c>
      <c r="J300">
        <v>1469</v>
      </c>
      <c r="K300">
        <v>2315</v>
      </c>
      <c r="L300">
        <v>1309</v>
      </c>
      <c r="M300">
        <v>1064</v>
      </c>
      <c r="N300">
        <v>808</v>
      </c>
      <c r="O300">
        <v>992</v>
      </c>
      <c r="P300">
        <v>490</v>
      </c>
      <c r="Q300">
        <v>1132</v>
      </c>
      <c r="R300">
        <v>502</v>
      </c>
      <c r="S300">
        <v>96</v>
      </c>
      <c r="T300">
        <v>91</v>
      </c>
      <c r="U300">
        <v>22</v>
      </c>
      <c r="V300">
        <v>14</v>
      </c>
      <c r="W300" t="s">
        <v>32</v>
      </c>
      <c r="X300">
        <v>15</v>
      </c>
      <c r="Y300">
        <v>27</v>
      </c>
      <c r="Z300">
        <v>27</v>
      </c>
      <c r="AA300">
        <v>5</v>
      </c>
      <c r="AB300">
        <v>13</v>
      </c>
      <c r="AC300">
        <v>1</v>
      </c>
      <c r="AD300">
        <v>10</v>
      </c>
      <c r="AE300">
        <v>1</v>
      </c>
      <c r="AF300" t="s">
        <v>32</v>
      </c>
      <c r="AG300">
        <v>14</v>
      </c>
      <c r="AH300">
        <f t="shared" si="5"/>
        <v>29595</v>
      </c>
    </row>
    <row r="301" spans="1:34" x14ac:dyDescent="0.25">
      <c r="A301">
        <v>90</v>
      </c>
      <c r="B301" t="s">
        <v>341</v>
      </c>
      <c r="C301" t="s">
        <v>34</v>
      </c>
      <c r="D301" t="str">
        <f>HLOOKUP(MAX(F301:R301),F301:$R$390,A301,FALSE)</f>
        <v>VVD</v>
      </c>
      <c r="E301" t="str">
        <f>HLOOKUP(LARGE((F301:R301),2),F301:$R$390,A301,FALSE)</f>
        <v>CDA</v>
      </c>
      <c r="F301">
        <v>3358</v>
      </c>
      <c r="G301">
        <v>1923</v>
      </c>
      <c r="H301">
        <v>2349</v>
      </c>
      <c r="I301">
        <v>1082</v>
      </c>
      <c r="J301">
        <v>1379</v>
      </c>
      <c r="K301">
        <v>522</v>
      </c>
      <c r="L301">
        <v>383</v>
      </c>
      <c r="M301">
        <v>62</v>
      </c>
      <c r="N301">
        <v>556</v>
      </c>
      <c r="O301">
        <v>202</v>
      </c>
      <c r="P301">
        <v>18</v>
      </c>
      <c r="Q301">
        <v>16</v>
      </c>
      <c r="R301">
        <v>173</v>
      </c>
      <c r="S301">
        <v>68</v>
      </c>
      <c r="T301">
        <v>22</v>
      </c>
      <c r="U301">
        <v>2</v>
      </c>
      <c r="V301">
        <v>4</v>
      </c>
      <c r="W301">
        <v>8</v>
      </c>
      <c r="X301">
        <v>4</v>
      </c>
      <c r="Y301">
        <v>14</v>
      </c>
      <c r="Z301">
        <v>22</v>
      </c>
      <c r="AA301">
        <v>9</v>
      </c>
      <c r="AB301" t="s">
        <v>32</v>
      </c>
      <c r="AC301">
        <v>1</v>
      </c>
      <c r="AD301" t="s">
        <v>32</v>
      </c>
      <c r="AE301">
        <v>0</v>
      </c>
      <c r="AF301" t="s">
        <v>32</v>
      </c>
      <c r="AG301">
        <v>4</v>
      </c>
      <c r="AH301">
        <f t="shared" si="5"/>
        <v>12181</v>
      </c>
    </row>
    <row r="302" spans="1:34" x14ac:dyDescent="0.25">
      <c r="A302">
        <v>89</v>
      </c>
      <c r="B302" t="s">
        <v>342</v>
      </c>
      <c r="C302" t="s">
        <v>34</v>
      </c>
      <c r="D302" t="str">
        <f>HLOOKUP(MAX(F302:R302),F302:$R$390,A302,FALSE)</f>
        <v>VVD</v>
      </c>
      <c r="E302" t="str">
        <f>HLOOKUP(LARGE((F302:R302),2),F302:$R$390,A302,FALSE)</f>
        <v>CDA</v>
      </c>
      <c r="F302">
        <v>3174</v>
      </c>
      <c r="G302">
        <v>1131</v>
      </c>
      <c r="H302">
        <v>1707</v>
      </c>
      <c r="I302">
        <v>1450</v>
      </c>
      <c r="J302">
        <v>900</v>
      </c>
      <c r="K302">
        <v>753</v>
      </c>
      <c r="L302">
        <v>444</v>
      </c>
      <c r="M302">
        <v>126</v>
      </c>
      <c r="N302">
        <v>373</v>
      </c>
      <c r="O302">
        <v>310</v>
      </c>
      <c r="P302">
        <v>17</v>
      </c>
      <c r="Q302">
        <v>12</v>
      </c>
      <c r="R302">
        <v>161</v>
      </c>
      <c r="S302">
        <v>46</v>
      </c>
      <c r="T302">
        <v>29</v>
      </c>
      <c r="U302">
        <v>5</v>
      </c>
      <c r="V302">
        <v>7</v>
      </c>
      <c r="W302">
        <v>7</v>
      </c>
      <c r="X302">
        <v>4</v>
      </c>
      <c r="Y302">
        <v>9</v>
      </c>
      <c r="Z302">
        <v>17</v>
      </c>
      <c r="AA302">
        <v>4</v>
      </c>
      <c r="AB302" t="s">
        <v>32</v>
      </c>
      <c r="AC302">
        <v>0</v>
      </c>
      <c r="AD302" t="s">
        <v>32</v>
      </c>
      <c r="AE302">
        <v>1</v>
      </c>
      <c r="AF302" t="s">
        <v>32</v>
      </c>
      <c r="AG302">
        <v>3</v>
      </c>
      <c r="AH302">
        <f t="shared" si="5"/>
        <v>10690</v>
      </c>
    </row>
    <row r="303" spans="1:34" x14ac:dyDescent="0.25">
      <c r="A303">
        <v>88</v>
      </c>
      <c r="B303" t="s">
        <v>343</v>
      </c>
      <c r="C303" t="s">
        <v>60</v>
      </c>
      <c r="D303" t="str">
        <f>HLOOKUP(MAX(F303:R303),F303:$R$390,A303,FALSE)</f>
        <v>CDA</v>
      </c>
      <c r="E303" t="str">
        <f>HLOOKUP(LARGE((F303:R303),2),F303:$R$390,A303,FALSE)</f>
        <v>SP</v>
      </c>
      <c r="F303">
        <v>2310</v>
      </c>
      <c r="G303">
        <v>3150</v>
      </c>
      <c r="H303">
        <v>3318</v>
      </c>
      <c r="I303">
        <v>1218</v>
      </c>
      <c r="J303">
        <v>3250</v>
      </c>
      <c r="K303">
        <v>996</v>
      </c>
      <c r="L303">
        <v>1461</v>
      </c>
      <c r="M303">
        <v>1865</v>
      </c>
      <c r="N303">
        <v>742</v>
      </c>
      <c r="O303">
        <v>345</v>
      </c>
      <c r="P303">
        <v>279</v>
      </c>
      <c r="Q303">
        <v>7</v>
      </c>
      <c r="R303">
        <v>345</v>
      </c>
      <c r="S303">
        <v>53</v>
      </c>
      <c r="T303">
        <v>54</v>
      </c>
      <c r="U303">
        <v>3</v>
      </c>
      <c r="V303">
        <v>13</v>
      </c>
      <c r="W303">
        <v>32</v>
      </c>
      <c r="X303">
        <v>18</v>
      </c>
      <c r="Y303">
        <v>17</v>
      </c>
      <c r="Z303">
        <v>28</v>
      </c>
      <c r="AA303">
        <v>6</v>
      </c>
      <c r="AB303" t="s">
        <v>32</v>
      </c>
      <c r="AC303">
        <v>3</v>
      </c>
      <c r="AD303" t="s">
        <v>32</v>
      </c>
      <c r="AE303" t="s">
        <v>32</v>
      </c>
      <c r="AF303" t="s">
        <v>32</v>
      </c>
      <c r="AG303">
        <v>3</v>
      </c>
      <c r="AH303">
        <f t="shared" si="5"/>
        <v>19516</v>
      </c>
    </row>
    <row r="304" spans="1:34" x14ac:dyDescent="0.25">
      <c r="A304">
        <v>87</v>
      </c>
      <c r="B304" t="s">
        <v>344</v>
      </c>
      <c r="C304" t="s">
        <v>48</v>
      </c>
      <c r="D304" t="str">
        <f>HLOOKUP(MAX(F304:R304),F304:$R$390,A304,FALSE)</f>
        <v>SGP</v>
      </c>
      <c r="E304" t="str">
        <f>HLOOKUP(LARGE((F304:R304),2),F304:$R$390,A304,FALSE)</f>
        <v>CDA</v>
      </c>
      <c r="F304">
        <v>1095</v>
      </c>
      <c r="G304">
        <v>905</v>
      </c>
      <c r="H304">
        <v>1890</v>
      </c>
      <c r="I304">
        <v>311</v>
      </c>
      <c r="J304">
        <v>279</v>
      </c>
      <c r="K304">
        <v>212</v>
      </c>
      <c r="L304">
        <v>222</v>
      </c>
      <c r="M304">
        <v>1768</v>
      </c>
      <c r="N304">
        <v>136</v>
      </c>
      <c r="O304">
        <v>111</v>
      </c>
      <c r="P304">
        <v>3663</v>
      </c>
      <c r="Q304">
        <v>0</v>
      </c>
      <c r="R304">
        <v>136</v>
      </c>
      <c r="S304">
        <v>17</v>
      </c>
      <c r="T304">
        <v>12</v>
      </c>
      <c r="U304">
        <v>1</v>
      </c>
      <c r="V304">
        <v>4</v>
      </c>
      <c r="W304">
        <v>5</v>
      </c>
      <c r="X304">
        <v>5</v>
      </c>
      <c r="Y304">
        <v>8</v>
      </c>
      <c r="Z304">
        <v>4</v>
      </c>
      <c r="AA304">
        <v>4</v>
      </c>
      <c r="AB304" t="s">
        <v>32</v>
      </c>
      <c r="AC304" t="s">
        <v>32</v>
      </c>
      <c r="AD304" t="s">
        <v>32</v>
      </c>
      <c r="AE304" t="s">
        <v>32</v>
      </c>
      <c r="AF304" t="s">
        <v>32</v>
      </c>
      <c r="AG304">
        <v>2</v>
      </c>
      <c r="AH304">
        <f t="shared" si="5"/>
        <v>10790</v>
      </c>
    </row>
    <row r="305" spans="1:34" x14ac:dyDescent="0.25">
      <c r="A305">
        <v>86</v>
      </c>
      <c r="B305" t="s">
        <v>345</v>
      </c>
      <c r="C305" t="s">
        <v>39</v>
      </c>
      <c r="D305" t="str">
        <f>HLOOKUP(MAX(F305:R305),F305:$R$390,A305,FALSE)</f>
        <v>VVD</v>
      </c>
      <c r="E305" t="str">
        <f>HLOOKUP(LARGE((F305:R305),2),F305:$R$390,A305,FALSE)</f>
        <v>PVV</v>
      </c>
      <c r="F305">
        <v>3383</v>
      </c>
      <c r="G305">
        <v>1998</v>
      </c>
      <c r="H305">
        <v>1829</v>
      </c>
      <c r="I305">
        <v>1433</v>
      </c>
      <c r="J305">
        <v>1361</v>
      </c>
      <c r="K305">
        <v>882</v>
      </c>
      <c r="L305">
        <v>709</v>
      </c>
      <c r="M305">
        <v>175</v>
      </c>
      <c r="N305">
        <v>624</v>
      </c>
      <c r="O305">
        <v>383</v>
      </c>
      <c r="P305">
        <v>52</v>
      </c>
      <c r="Q305">
        <v>51</v>
      </c>
      <c r="R305">
        <v>287</v>
      </c>
      <c r="S305">
        <v>89</v>
      </c>
      <c r="T305">
        <v>44</v>
      </c>
      <c r="U305">
        <v>9</v>
      </c>
      <c r="V305">
        <v>12</v>
      </c>
      <c r="W305">
        <v>17</v>
      </c>
      <c r="X305">
        <v>9</v>
      </c>
      <c r="Y305">
        <v>24</v>
      </c>
      <c r="Z305">
        <v>19</v>
      </c>
      <c r="AA305">
        <v>2</v>
      </c>
      <c r="AB305" t="s">
        <v>32</v>
      </c>
      <c r="AC305" t="s">
        <v>32</v>
      </c>
      <c r="AD305" t="s">
        <v>32</v>
      </c>
      <c r="AE305" t="s">
        <v>32</v>
      </c>
      <c r="AF305">
        <v>4</v>
      </c>
      <c r="AG305">
        <v>4</v>
      </c>
      <c r="AH305">
        <f t="shared" si="5"/>
        <v>13400</v>
      </c>
    </row>
    <row r="306" spans="1:34" x14ac:dyDescent="0.25">
      <c r="A306">
        <v>85</v>
      </c>
      <c r="B306" t="s">
        <v>346</v>
      </c>
      <c r="C306" t="s">
        <v>34</v>
      </c>
      <c r="D306" t="str">
        <f>HLOOKUP(MAX(F306:R306),F306:$R$390,A306,FALSE)</f>
        <v>VVD</v>
      </c>
      <c r="E306" t="str">
        <f>HLOOKUP(LARGE((F306:R306),2),F306:$R$390,A306,FALSE)</f>
        <v>PVV</v>
      </c>
      <c r="F306">
        <v>3599</v>
      </c>
      <c r="G306">
        <v>3322</v>
      </c>
      <c r="H306">
        <v>1830</v>
      </c>
      <c r="I306">
        <v>1164</v>
      </c>
      <c r="J306">
        <v>1587</v>
      </c>
      <c r="K306">
        <v>686</v>
      </c>
      <c r="L306">
        <v>531</v>
      </c>
      <c r="M306">
        <v>217</v>
      </c>
      <c r="N306">
        <v>607</v>
      </c>
      <c r="O306">
        <v>318</v>
      </c>
      <c r="P306">
        <v>183</v>
      </c>
      <c r="Q306">
        <v>13</v>
      </c>
      <c r="R306">
        <v>289</v>
      </c>
      <c r="S306">
        <v>72</v>
      </c>
      <c r="T306">
        <v>29</v>
      </c>
      <c r="U306">
        <v>2</v>
      </c>
      <c r="V306">
        <v>7</v>
      </c>
      <c r="W306">
        <v>13</v>
      </c>
      <c r="X306">
        <v>4</v>
      </c>
      <c r="Y306">
        <v>15</v>
      </c>
      <c r="Z306">
        <v>17</v>
      </c>
      <c r="AA306">
        <v>5</v>
      </c>
      <c r="AB306">
        <v>21</v>
      </c>
      <c r="AC306">
        <v>1</v>
      </c>
      <c r="AD306" t="s">
        <v>32</v>
      </c>
      <c r="AE306">
        <v>2</v>
      </c>
      <c r="AF306" t="s">
        <v>32</v>
      </c>
      <c r="AG306">
        <v>5</v>
      </c>
      <c r="AH306">
        <f t="shared" si="5"/>
        <v>14539</v>
      </c>
    </row>
    <row r="307" spans="1:34" x14ac:dyDescent="0.25">
      <c r="A307">
        <v>84</v>
      </c>
      <c r="B307" t="s">
        <v>347</v>
      </c>
      <c r="C307" t="s">
        <v>48</v>
      </c>
      <c r="D307" t="str">
        <f>HLOOKUP(MAX(F307:R307),F307:$R$390,A307,FALSE)</f>
        <v>VVD</v>
      </c>
      <c r="E307" t="str">
        <f>HLOOKUP(LARGE((F307:R307),2),F307:$R$390,A307,FALSE)</f>
        <v>CDA</v>
      </c>
      <c r="F307">
        <v>5924</v>
      </c>
      <c r="G307">
        <v>3455</v>
      </c>
      <c r="H307">
        <v>5441</v>
      </c>
      <c r="I307">
        <v>2504</v>
      </c>
      <c r="J307">
        <v>2620</v>
      </c>
      <c r="K307">
        <v>1628</v>
      </c>
      <c r="L307">
        <v>2028</v>
      </c>
      <c r="M307">
        <v>1958</v>
      </c>
      <c r="N307">
        <v>914</v>
      </c>
      <c r="O307">
        <v>653</v>
      </c>
      <c r="P307">
        <v>349</v>
      </c>
      <c r="Q307">
        <v>132</v>
      </c>
      <c r="R307">
        <v>417</v>
      </c>
      <c r="S307">
        <v>81</v>
      </c>
      <c r="T307">
        <v>61</v>
      </c>
      <c r="U307">
        <v>12</v>
      </c>
      <c r="V307">
        <v>19</v>
      </c>
      <c r="W307">
        <v>23</v>
      </c>
      <c r="X307">
        <v>22</v>
      </c>
      <c r="Y307">
        <v>34</v>
      </c>
      <c r="Z307">
        <v>40</v>
      </c>
      <c r="AA307">
        <v>17</v>
      </c>
      <c r="AB307" t="s">
        <v>32</v>
      </c>
      <c r="AC307" t="s">
        <v>32</v>
      </c>
      <c r="AD307" t="s">
        <v>32</v>
      </c>
      <c r="AE307" t="s">
        <v>32</v>
      </c>
      <c r="AF307" t="s">
        <v>32</v>
      </c>
      <c r="AG307">
        <v>2</v>
      </c>
      <c r="AH307">
        <f t="shared" si="5"/>
        <v>28334</v>
      </c>
    </row>
    <row r="308" spans="1:34" x14ac:dyDescent="0.25">
      <c r="A308">
        <v>83</v>
      </c>
      <c r="B308" t="s">
        <v>348</v>
      </c>
      <c r="C308" t="s">
        <v>70</v>
      </c>
      <c r="D308" t="str">
        <f>HLOOKUP(MAX(F308:R308),F308:$R$390,A308,FALSE)</f>
        <v>PVV</v>
      </c>
      <c r="E308" t="str">
        <f>HLOOKUP(LARGE((F308:R308),2),F308:$R$390,A308,FALSE)</f>
        <v>VVD</v>
      </c>
      <c r="F308">
        <v>2749</v>
      </c>
      <c r="G308">
        <v>3784</v>
      </c>
      <c r="H308">
        <v>2348</v>
      </c>
      <c r="I308">
        <v>1484</v>
      </c>
      <c r="J308">
        <v>2433</v>
      </c>
      <c r="K308">
        <v>1010</v>
      </c>
      <c r="L308">
        <v>573</v>
      </c>
      <c r="M308">
        <v>80</v>
      </c>
      <c r="N308">
        <v>1000</v>
      </c>
      <c r="O308">
        <v>513</v>
      </c>
      <c r="P308">
        <v>24</v>
      </c>
      <c r="Q308">
        <v>36</v>
      </c>
      <c r="R308">
        <v>342</v>
      </c>
      <c r="S308">
        <v>67</v>
      </c>
      <c r="T308">
        <v>45</v>
      </c>
      <c r="U308">
        <v>6</v>
      </c>
      <c r="V308">
        <v>9</v>
      </c>
      <c r="W308" t="s">
        <v>32</v>
      </c>
      <c r="X308">
        <v>17</v>
      </c>
      <c r="Y308">
        <v>28</v>
      </c>
      <c r="Z308">
        <v>45</v>
      </c>
      <c r="AA308">
        <v>7</v>
      </c>
      <c r="AB308" t="s">
        <v>32</v>
      </c>
      <c r="AC308">
        <v>6</v>
      </c>
      <c r="AD308" t="s">
        <v>32</v>
      </c>
      <c r="AE308" t="s">
        <v>32</v>
      </c>
      <c r="AF308" t="s">
        <v>32</v>
      </c>
      <c r="AG308">
        <v>4</v>
      </c>
      <c r="AH308">
        <f t="shared" si="5"/>
        <v>16610</v>
      </c>
    </row>
    <row r="309" spans="1:34" x14ac:dyDescent="0.25">
      <c r="A309">
        <v>82</v>
      </c>
      <c r="B309" t="s">
        <v>349</v>
      </c>
      <c r="C309" t="s">
        <v>55</v>
      </c>
      <c r="D309" t="str">
        <f>HLOOKUP(MAX(F309:R309),F309:$R$390,A309,FALSE)</f>
        <v>VVD</v>
      </c>
      <c r="E309" t="str">
        <f>HLOOKUP(LARGE((F309:R309),2),F309:$R$390,A309,FALSE)</f>
        <v>D66</v>
      </c>
      <c r="F309">
        <v>11574</v>
      </c>
      <c r="G309">
        <v>5248</v>
      </c>
      <c r="H309">
        <v>4777</v>
      </c>
      <c r="I309">
        <v>5712</v>
      </c>
      <c r="J309">
        <v>2338</v>
      </c>
      <c r="K309">
        <v>3248</v>
      </c>
      <c r="L309">
        <v>2100</v>
      </c>
      <c r="M309">
        <v>1338</v>
      </c>
      <c r="N309">
        <v>1288</v>
      </c>
      <c r="O309">
        <v>1253</v>
      </c>
      <c r="P309">
        <v>826</v>
      </c>
      <c r="Q309">
        <v>378</v>
      </c>
      <c r="R309">
        <v>725</v>
      </c>
      <c r="S309">
        <v>147</v>
      </c>
      <c r="T309">
        <v>121</v>
      </c>
      <c r="U309">
        <v>40</v>
      </c>
      <c r="V309">
        <v>20</v>
      </c>
      <c r="W309" t="s">
        <v>32</v>
      </c>
      <c r="X309">
        <v>27</v>
      </c>
      <c r="Y309">
        <v>53</v>
      </c>
      <c r="Z309">
        <v>52</v>
      </c>
      <c r="AA309">
        <v>5</v>
      </c>
      <c r="AB309">
        <v>25</v>
      </c>
      <c r="AC309">
        <v>11</v>
      </c>
      <c r="AD309">
        <v>12</v>
      </c>
      <c r="AE309">
        <v>1</v>
      </c>
      <c r="AF309" t="s">
        <v>32</v>
      </c>
      <c r="AG309">
        <v>12</v>
      </c>
      <c r="AH309">
        <f t="shared" si="5"/>
        <v>41331</v>
      </c>
    </row>
    <row r="310" spans="1:34" x14ac:dyDescent="0.25">
      <c r="A310">
        <v>81</v>
      </c>
      <c r="B310" t="s">
        <v>350</v>
      </c>
      <c r="C310" t="s">
        <v>31</v>
      </c>
      <c r="D310" t="str">
        <f>HLOOKUP(MAX(F310:R310),F310:$R$390,A310,FALSE)</f>
        <v>VVD</v>
      </c>
      <c r="E310" t="str">
        <f>HLOOKUP(LARGE((F310:R310),2),F310:$R$390,A310,FALSE)</f>
        <v>PVV</v>
      </c>
      <c r="F310">
        <v>1449</v>
      </c>
      <c r="G310">
        <v>962</v>
      </c>
      <c r="H310">
        <v>874</v>
      </c>
      <c r="I310">
        <v>492</v>
      </c>
      <c r="J310">
        <v>425</v>
      </c>
      <c r="K310">
        <v>296</v>
      </c>
      <c r="L310">
        <v>315</v>
      </c>
      <c r="M310">
        <v>306</v>
      </c>
      <c r="N310">
        <v>188</v>
      </c>
      <c r="O310">
        <v>185</v>
      </c>
      <c r="P310">
        <v>227</v>
      </c>
      <c r="Q310">
        <v>1</v>
      </c>
      <c r="R310">
        <v>178</v>
      </c>
      <c r="S310">
        <v>32</v>
      </c>
      <c r="T310">
        <v>17</v>
      </c>
      <c r="U310">
        <v>4</v>
      </c>
      <c r="V310">
        <v>4</v>
      </c>
      <c r="W310">
        <v>4</v>
      </c>
      <c r="X310">
        <v>2</v>
      </c>
      <c r="Y310">
        <v>11</v>
      </c>
      <c r="Z310">
        <v>4</v>
      </c>
      <c r="AA310">
        <v>2</v>
      </c>
      <c r="AB310">
        <v>12</v>
      </c>
      <c r="AC310">
        <v>0</v>
      </c>
      <c r="AD310" t="s">
        <v>32</v>
      </c>
      <c r="AE310">
        <v>1</v>
      </c>
      <c r="AF310" t="s">
        <v>32</v>
      </c>
      <c r="AG310">
        <v>2</v>
      </c>
      <c r="AH310">
        <f t="shared" si="5"/>
        <v>5993</v>
      </c>
    </row>
    <row r="311" spans="1:34" x14ac:dyDescent="0.25">
      <c r="A311">
        <v>80</v>
      </c>
      <c r="B311" t="s">
        <v>351</v>
      </c>
      <c r="C311" t="s">
        <v>60</v>
      </c>
      <c r="D311" t="str">
        <f>HLOOKUP(MAX(F311:R311),F311:$R$390,A311,FALSE)</f>
        <v>CDA</v>
      </c>
      <c r="E311" t="str">
        <f>HLOOKUP(LARGE((F311:R311),2),F311:$R$390,A311,FALSE)</f>
        <v>SP</v>
      </c>
      <c r="F311">
        <v>532</v>
      </c>
      <c r="G311">
        <v>395</v>
      </c>
      <c r="H311">
        <v>852</v>
      </c>
      <c r="I311">
        <v>416</v>
      </c>
      <c r="J311">
        <v>642</v>
      </c>
      <c r="K311">
        <v>527</v>
      </c>
      <c r="L311">
        <v>409</v>
      </c>
      <c r="M311">
        <v>595</v>
      </c>
      <c r="N311">
        <v>129</v>
      </c>
      <c r="O311">
        <v>145</v>
      </c>
      <c r="P311">
        <v>96</v>
      </c>
      <c r="Q311">
        <v>1</v>
      </c>
      <c r="R311">
        <v>58</v>
      </c>
      <c r="S311">
        <v>10</v>
      </c>
      <c r="T311">
        <v>22</v>
      </c>
      <c r="U311">
        <v>1</v>
      </c>
      <c r="V311">
        <v>3</v>
      </c>
      <c r="W311">
        <v>10</v>
      </c>
      <c r="X311">
        <v>3</v>
      </c>
      <c r="Y311">
        <v>1</v>
      </c>
      <c r="Z311">
        <v>6</v>
      </c>
      <c r="AA311">
        <v>0</v>
      </c>
      <c r="AB311" t="s">
        <v>32</v>
      </c>
      <c r="AC311">
        <v>0</v>
      </c>
      <c r="AD311" t="s">
        <v>32</v>
      </c>
      <c r="AE311" t="s">
        <v>32</v>
      </c>
      <c r="AF311" t="s">
        <v>32</v>
      </c>
      <c r="AG311">
        <v>0</v>
      </c>
      <c r="AH311">
        <f t="shared" si="5"/>
        <v>4853</v>
      </c>
    </row>
    <row r="312" spans="1:34" x14ac:dyDescent="0.25">
      <c r="A312">
        <v>79</v>
      </c>
      <c r="B312" t="s">
        <v>352</v>
      </c>
      <c r="C312" t="s">
        <v>93</v>
      </c>
      <c r="D312" t="str">
        <f>HLOOKUP(MAX(F312:R312),F312:$R$390,A312,FALSE)</f>
        <v>VVD</v>
      </c>
      <c r="E312" t="str">
        <f>HLOOKUP(LARGE((F312:R312),2),F312:$R$390,A312,FALSE)</f>
        <v>PVV</v>
      </c>
      <c r="F312">
        <v>5634</v>
      </c>
      <c r="G312">
        <v>5352</v>
      </c>
      <c r="H312">
        <v>4252</v>
      </c>
      <c r="I312">
        <v>2491</v>
      </c>
      <c r="J312">
        <v>3333</v>
      </c>
      <c r="K312">
        <v>1745</v>
      </c>
      <c r="L312">
        <v>1722</v>
      </c>
      <c r="M312">
        <v>1447</v>
      </c>
      <c r="N312">
        <v>1350</v>
      </c>
      <c r="O312">
        <v>707</v>
      </c>
      <c r="P312">
        <v>1254</v>
      </c>
      <c r="Q312">
        <v>520</v>
      </c>
      <c r="R312">
        <v>510</v>
      </c>
      <c r="S312">
        <v>123</v>
      </c>
      <c r="T312">
        <v>92</v>
      </c>
      <c r="U312">
        <v>29</v>
      </c>
      <c r="V312">
        <v>20</v>
      </c>
      <c r="W312">
        <v>25</v>
      </c>
      <c r="X312" t="s">
        <v>32</v>
      </c>
      <c r="Y312">
        <v>43</v>
      </c>
      <c r="Z312">
        <v>38</v>
      </c>
      <c r="AA312">
        <v>14</v>
      </c>
      <c r="AB312" t="s">
        <v>32</v>
      </c>
      <c r="AC312">
        <v>6</v>
      </c>
      <c r="AD312" t="s">
        <v>32</v>
      </c>
      <c r="AE312">
        <v>6</v>
      </c>
      <c r="AF312" t="s">
        <v>32</v>
      </c>
      <c r="AG312">
        <v>11</v>
      </c>
      <c r="AH312">
        <f t="shared" si="5"/>
        <v>30724</v>
      </c>
    </row>
    <row r="313" spans="1:34" x14ac:dyDescent="0.25">
      <c r="A313">
        <v>78</v>
      </c>
      <c r="B313" t="s">
        <v>353</v>
      </c>
      <c r="C313" t="s">
        <v>43</v>
      </c>
      <c r="D313" t="str">
        <f>HLOOKUP(MAX(F313:R313),F313:$R$390,A313,FALSE)</f>
        <v>VVD</v>
      </c>
      <c r="E313" t="str">
        <f>HLOOKUP(LARGE((F313:R313),2),F313:$R$390,A313,FALSE)</f>
        <v>D66</v>
      </c>
      <c r="F313">
        <v>1008</v>
      </c>
      <c r="G313">
        <v>345</v>
      </c>
      <c r="H313">
        <v>423</v>
      </c>
      <c r="I313">
        <v>450</v>
      </c>
      <c r="J313">
        <v>247</v>
      </c>
      <c r="K313">
        <v>335</v>
      </c>
      <c r="L313">
        <v>435</v>
      </c>
      <c r="M313">
        <v>78</v>
      </c>
      <c r="N313">
        <v>98</v>
      </c>
      <c r="O313">
        <v>144</v>
      </c>
      <c r="P313">
        <v>9</v>
      </c>
      <c r="Q313">
        <v>1</v>
      </c>
      <c r="R313">
        <v>77</v>
      </c>
      <c r="S313">
        <v>12</v>
      </c>
      <c r="T313">
        <v>22</v>
      </c>
      <c r="U313" t="s">
        <v>32</v>
      </c>
      <c r="V313">
        <v>1</v>
      </c>
      <c r="W313">
        <v>2</v>
      </c>
      <c r="X313" t="s">
        <v>32</v>
      </c>
      <c r="Y313">
        <v>10</v>
      </c>
      <c r="Z313">
        <v>8</v>
      </c>
      <c r="AA313">
        <v>3</v>
      </c>
      <c r="AB313" t="s">
        <v>32</v>
      </c>
      <c r="AC313">
        <v>1</v>
      </c>
      <c r="AD313" t="s">
        <v>32</v>
      </c>
      <c r="AE313" t="s">
        <v>32</v>
      </c>
      <c r="AF313" t="s">
        <v>32</v>
      </c>
      <c r="AG313">
        <v>1</v>
      </c>
      <c r="AH313">
        <f t="shared" si="5"/>
        <v>3710</v>
      </c>
    </row>
    <row r="314" spans="1:34" x14ac:dyDescent="0.25">
      <c r="A314">
        <v>77</v>
      </c>
      <c r="B314" t="s">
        <v>354</v>
      </c>
      <c r="C314" t="s">
        <v>39</v>
      </c>
      <c r="D314" t="str">
        <f>HLOOKUP(MAX(F314:R314),F314:$R$390,A314,FALSE)</f>
        <v>VVD</v>
      </c>
      <c r="E314" t="str">
        <f>HLOOKUP(LARGE((F314:R314),2),F314:$R$390,A314,FALSE)</f>
        <v>CDA</v>
      </c>
      <c r="F314">
        <v>2705</v>
      </c>
      <c r="G314">
        <v>956</v>
      </c>
      <c r="H314">
        <v>1304</v>
      </c>
      <c r="I314">
        <v>1126</v>
      </c>
      <c r="J314">
        <v>804</v>
      </c>
      <c r="K314">
        <v>1001</v>
      </c>
      <c r="L314">
        <v>771</v>
      </c>
      <c r="M314">
        <v>209</v>
      </c>
      <c r="N314">
        <v>271</v>
      </c>
      <c r="O314">
        <v>371</v>
      </c>
      <c r="P314">
        <v>74</v>
      </c>
      <c r="Q314">
        <v>0</v>
      </c>
      <c r="R314">
        <v>177</v>
      </c>
      <c r="S314">
        <v>62</v>
      </c>
      <c r="T314">
        <v>32</v>
      </c>
      <c r="U314">
        <v>5</v>
      </c>
      <c r="V314">
        <v>11</v>
      </c>
      <c r="W314">
        <v>12</v>
      </c>
      <c r="X314">
        <v>6</v>
      </c>
      <c r="Y314">
        <v>15</v>
      </c>
      <c r="Z314">
        <v>15</v>
      </c>
      <c r="AA314">
        <v>1</v>
      </c>
      <c r="AB314" t="s">
        <v>32</v>
      </c>
      <c r="AC314" t="s">
        <v>32</v>
      </c>
      <c r="AD314" t="s">
        <v>32</v>
      </c>
      <c r="AE314" t="s">
        <v>32</v>
      </c>
      <c r="AF314">
        <v>0</v>
      </c>
      <c r="AG314">
        <v>4</v>
      </c>
      <c r="AH314">
        <f t="shared" si="5"/>
        <v>9932</v>
      </c>
    </row>
    <row r="315" spans="1:34" x14ac:dyDescent="0.25">
      <c r="A315">
        <v>76</v>
      </c>
      <c r="B315" t="s">
        <v>355</v>
      </c>
      <c r="C315" t="s">
        <v>31</v>
      </c>
      <c r="D315" t="str">
        <f>HLOOKUP(MAX(F315:R315),F315:$R$390,A315,FALSE)</f>
        <v>VVD</v>
      </c>
      <c r="E315" t="str">
        <f>HLOOKUP(LARGE((F315:R315),2),F315:$R$390,A315,FALSE)</f>
        <v>D66</v>
      </c>
      <c r="F315">
        <v>7558</v>
      </c>
      <c r="G315">
        <v>2414</v>
      </c>
      <c r="H315">
        <v>3217</v>
      </c>
      <c r="I315">
        <v>3474</v>
      </c>
      <c r="J315">
        <v>1204</v>
      </c>
      <c r="K315">
        <v>1785</v>
      </c>
      <c r="L315">
        <v>960</v>
      </c>
      <c r="M315">
        <v>514</v>
      </c>
      <c r="N315">
        <v>746</v>
      </c>
      <c r="O315">
        <v>645</v>
      </c>
      <c r="P315">
        <v>93</v>
      </c>
      <c r="Q315">
        <v>98</v>
      </c>
      <c r="R315">
        <v>524</v>
      </c>
      <c r="S315">
        <v>73</v>
      </c>
      <c r="T315">
        <v>72</v>
      </c>
      <c r="U315">
        <v>6</v>
      </c>
      <c r="V315">
        <v>18</v>
      </c>
      <c r="W315" t="s">
        <v>32</v>
      </c>
      <c r="X315">
        <v>14</v>
      </c>
      <c r="Y315">
        <v>38</v>
      </c>
      <c r="Z315">
        <v>34</v>
      </c>
      <c r="AA315">
        <v>14</v>
      </c>
      <c r="AB315">
        <v>5</v>
      </c>
      <c r="AC315">
        <v>2</v>
      </c>
      <c r="AD315" t="s">
        <v>32</v>
      </c>
      <c r="AE315">
        <v>3</v>
      </c>
      <c r="AF315" t="s">
        <v>32</v>
      </c>
      <c r="AG315">
        <v>5</v>
      </c>
      <c r="AH315">
        <f t="shared" si="5"/>
        <v>23516</v>
      </c>
    </row>
    <row r="316" spans="1:34" x14ac:dyDescent="0.25">
      <c r="A316">
        <v>75</v>
      </c>
      <c r="B316" t="s">
        <v>356</v>
      </c>
      <c r="C316" t="s">
        <v>93</v>
      </c>
      <c r="D316" t="str">
        <f>HLOOKUP(MAX(F316:R316),F316:$R$390,A316,FALSE)</f>
        <v>SGP</v>
      </c>
      <c r="E316" t="str">
        <f>HLOOKUP(LARGE((F316:R316),2),F316:$R$390,A316,FALSE)</f>
        <v>PVV</v>
      </c>
      <c r="F316">
        <v>2449</v>
      </c>
      <c r="G316">
        <v>2479</v>
      </c>
      <c r="H316">
        <v>1900</v>
      </c>
      <c r="I316">
        <v>711</v>
      </c>
      <c r="J316">
        <v>1282</v>
      </c>
      <c r="K316">
        <v>437</v>
      </c>
      <c r="L316">
        <v>620</v>
      </c>
      <c r="M316">
        <v>1020</v>
      </c>
      <c r="N316">
        <v>419</v>
      </c>
      <c r="O316">
        <v>276</v>
      </c>
      <c r="P316">
        <v>3894</v>
      </c>
      <c r="Q316">
        <v>53</v>
      </c>
      <c r="R316">
        <v>241</v>
      </c>
      <c r="S316">
        <v>58</v>
      </c>
      <c r="T316">
        <v>20</v>
      </c>
      <c r="U316">
        <v>2</v>
      </c>
      <c r="V316">
        <v>4</v>
      </c>
      <c r="W316">
        <v>13</v>
      </c>
      <c r="X316" t="s">
        <v>32</v>
      </c>
      <c r="Y316">
        <v>30</v>
      </c>
      <c r="Z316">
        <v>11</v>
      </c>
      <c r="AA316">
        <v>7</v>
      </c>
      <c r="AB316" t="s">
        <v>32</v>
      </c>
      <c r="AC316">
        <v>3</v>
      </c>
      <c r="AD316" t="s">
        <v>32</v>
      </c>
      <c r="AE316">
        <v>1</v>
      </c>
      <c r="AF316" t="s">
        <v>32</v>
      </c>
      <c r="AG316">
        <v>9</v>
      </c>
      <c r="AH316">
        <f t="shared" si="5"/>
        <v>15939</v>
      </c>
    </row>
    <row r="317" spans="1:34" x14ac:dyDescent="0.25">
      <c r="A317">
        <v>74</v>
      </c>
      <c r="B317" t="s">
        <v>357</v>
      </c>
      <c r="C317" t="s">
        <v>41</v>
      </c>
      <c r="D317" t="str">
        <f>HLOOKUP(MAX(F317:R317),F317:$R$390,A317,FALSE)</f>
        <v>VVD</v>
      </c>
      <c r="E317" t="str">
        <f>HLOOKUP(LARGE((F317:R317),2),F317:$R$390,A317,FALSE)</f>
        <v>PVV</v>
      </c>
      <c r="F317">
        <v>5488</v>
      </c>
      <c r="G317">
        <v>4179</v>
      </c>
      <c r="H317">
        <v>2319</v>
      </c>
      <c r="I317">
        <v>2479</v>
      </c>
      <c r="J317">
        <v>2091</v>
      </c>
      <c r="K317">
        <v>1982</v>
      </c>
      <c r="L317">
        <v>1468</v>
      </c>
      <c r="M317">
        <v>509</v>
      </c>
      <c r="N317">
        <v>903</v>
      </c>
      <c r="O317">
        <v>681</v>
      </c>
      <c r="P317">
        <v>201</v>
      </c>
      <c r="Q317">
        <v>1084</v>
      </c>
      <c r="R317">
        <v>550</v>
      </c>
      <c r="S317">
        <v>104</v>
      </c>
      <c r="T317">
        <v>73</v>
      </c>
      <c r="U317">
        <v>14</v>
      </c>
      <c r="V317">
        <v>20</v>
      </c>
      <c r="W317">
        <v>24</v>
      </c>
      <c r="X317">
        <v>12</v>
      </c>
      <c r="Y317">
        <v>73</v>
      </c>
      <c r="Z317">
        <v>25</v>
      </c>
      <c r="AA317">
        <v>18</v>
      </c>
      <c r="AB317">
        <v>20</v>
      </c>
      <c r="AC317">
        <v>0</v>
      </c>
      <c r="AD317" t="s">
        <v>32</v>
      </c>
      <c r="AE317">
        <v>0</v>
      </c>
      <c r="AF317" t="s">
        <v>32</v>
      </c>
      <c r="AG317">
        <v>10</v>
      </c>
      <c r="AH317">
        <f t="shared" si="5"/>
        <v>24327</v>
      </c>
    </row>
    <row r="318" spans="1:34" x14ac:dyDescent="0.25">
      <c r="A318">
        <v>73</v>
      </c>
      <c r="B318" t="s">
        <v>358</v>
      </c>
      <c r="C318" t="s">
        <v>34</v>
      </c>
      <c r="D318" t="str">
        <f>HLOOKUP(MAX(F318:R318),F318:$R$390,A318,FALSE)</f>
        <v>VVD</v>
      </c>
      <c r="E318" t="str">
        <f>HLOOKUP(LARGE((F318:R318),2),F318:$R$390,A318,FALSE)</f>
        <v>D66</v>
      </c>
      <c r="F318">
        <v>24163</v>
      </c>
      <c r="G318">
        <v>16473</v>
      </c>
      <c r="H318">
        <v>11185</v>
      </c>
      <c r="I318">
        <v>17895</v>
      </c>
      <c r="J318">
        <v>13667</v>
      </c>
      <c r="K318">
        <v>14455</v>
      </c>
      <c r="L318">
        <v>5721</v>
      </c>
      <c r="M318">
        <v>1003</v>
      </c>
      <c r="N318">
        <v>3923</v>
      </c>
      <c r="O318">
        <v>4176</v>
      </c>
      <c r="P318">
        <v>175</v>
      </c>
      <c r="Q318">
        <v>3971</v>
      </c>
      <c r="R318">
        <v>1923</v>
      </c>
      <c r="S318">
        <v>396</v>
      </c>
      <c r="T318">
        <v>442</v>
      </c>
      <c r="U318">
        <v>205</v>
      </c>
      <c r="V318">
        <v>50</v>
      </c>
      <c r="W318">
        <v>159</v>
      </c>
      <c r="X318">
        <v>67</v>
      </c>
      <c r="Y318">
        <v>120</v>
      </c>
      <c r="Z318">
        <v>123</v>
      </c>
      <c r="AA318">
        <v>51</v>
      </c>
      <c r="AB318">
        <v>60</v>
      </c>
      <c r="AC318">
        <v>24</v>
      </c>
      <c r="AD318" t="s">
        <v>32</v>
      </c>
      <c r="AE318">
        <v>11</v>
      </c>
      <c r="AF318" t="s">
        <v>32</v>
      </c>
      <c r="AG318">
        <v>37</v>
      </c>
      <c r="AH318">
        <f t="shared" si="5"/>
        <v>120475</v>
      </c>
    </row>
    <row r="319" spans="1:34" x14ac:dyDescent="0.25">
      <c r="A319">
        <v>72</v>
      </c>
      <c r="B319" t="s">
        <v>359</v>
      </c>
      <c r="C319" t="s">
        <v>48</v>
      </c>
      <c r="D319" t="str">
        <f>HLOOKUP(MAX(F319:R319),F319:$R$390,A319,FALSE)</f>
        <v>CDA</v>
      </c>
      <c r="E319" t="str">
        <f>HLOOKUP(LARGE((F319:R319),2),F319:$R$390,A319,FALSE)</f>
        <v>VVD</v>
      </c>
      <c r="F319">
        <v>3222</v>
      </c>
      <c r="G319">
        <v>1595</v>
      </c>
      <c r="H319">
        <v>5747</v>
      </c>
      <c r="I319">
        <v>970</v>
      </c>
      <c r="J319">
        <v>746</v>
      </c>
      <c r="K319">
        <v>375</v>
      </c>
      <c r="L319">
        <v>314</v>
      </c>
      <c r="M319">
        <v>75</v>
      </c>
      <c r="N319">
        <v>285</v>
      </c>
      <c r="O319">
        <v>119</v>
      </c>
      <c r="P319">
        <v>38</v>
      </c>
      <c r="Q319">
        <v>1</v>
      </c>
      <c r="R319">
        <v>185</v>
      </c>
      <c r="S319">
        <v>48</v>
      </c>
      <c r="T319">
        <v>16</v>
      </c>
      <c r="U319">
        <v>1</v>
      </c>
      <c r="V319">
        <v>1</v>
      </c>
      <c r="W319">
        <v>6</v>
      </c>
      <c r="X319">
        <v>4</v>
      </c>
      <c r="Y319">
        <v>7</v>
      </c>
      <c r="Z319">
        <v>11</v>
      </c>
      <c r="AA319">
        <v>3</v>
      </c>
      <c r="AB319" t="s">
        <v>32</v>
      </c>
      <c r="AC319" t="s">
        <v>32</v>
      </c>
      <c r="AD319" t="s">
        <v>32</v>
      </c>
      <c r="AE319" t="s">
        <v>32</v>
      </c>
      <c r="AF319" t="s">
        <v>32</v>
      </c>
      <c r="AG319">
        <v>5</v>
      </c>
      <c r="AH319">
        <f t="shared" si="5"/>
        <v>13774</v>
      </c>
    </row>
    <row r="320" spans="1:34" x14ac:dyDescent="0.25">
      <c r="A320">
        <v>71</v>
      </c>
      <c r="B320" t="s">
        <v>360</v>
      </c>
      <c r="C320" t="s">
        <v>48</v>
      </c>
      <c r="D320" t="str">
        <f>HLOOKUP(MAX(F320:R320),F320:$R$390,A320,FALSE)</f>
        <v>CDA</v>
      </c>
      <c r="E320" t="str">
        <f>HLOOKUP(LARGE((F320:R320),2),F320:$R$390,A320,FALSE)</f>
        <v>PVV</v>
      </c>
      <c r="F320">
        <v>2980</v>
      </c>
      <c r="G320">
        <v>3285</v>
      </c>
      <c r="H320">
        <v>6189</v>
      </c>
      <c r="I320">
        <v>1065</v>
      </c>
      <c r="J320">
        <v>2005</v>
      </c>
      <c r="K320">
        <v>590</v>
      </c>
      <c r="L320">
        <v>713</v>
      </c>
      <c r="M320">
        <v>2007</v>
      </c>
      <c r="N320">
        <v>572</v>
      </c>
      <c r="O320">
        <v>213</v>
      </c>
      <c r="P320">
        <v>975</v>
      </c>
      <c r="Q320">
        <v>5</v>
      </c>
      <c r="R320">
        <v>242</v>
      </c>
      <c r="S320">
        <v>62</v>
      </c>
      <c r="T320">
        <v>57</v>
      </c>
      <c r="U320">
        <v>1</v>
      </c>
      <c r="V320">
        <v>6</v>
      </c>
      <c r="W320">
        <v>18</v>
      </c>
      <c r="X320">
        <v>7</v>
      </c>
      <c r="Y320">
        <v>10</v>
      </c>
      <c r="Z320">
        <v>26</v>
      </c>
      <c r="AA320">
        <v>10</v>
      </c>
      <c r="AB320" t="s">
        <v>32</v>
      </c>
      <c r="AC320" t="s">
        <v>32</v>
      </c>
      <c r="AD320" t="s">
        <v>32</v>
      </c>
      <c r="AE320" t="s">
        <v>32</v>
      </c>
      <c r="AF320" t="s">
        <v>32</v>
      </c>
      <c r="AG320">
        <v>4</v>
      </c>
      <c r="AH320">
        <f t="shared" si="5"/>
        <v>21042</v>
      </c>
    </row>
    <row r="321" spans="1:34" x14ac:dyDescent="0.25">
      <c r="A321">
        <v>70</v>
      </c>
      <c r="B321" t="s">
        <v>361</v>
      </c>
      <c r="C321" t="s">
        <v>36</v>
      </c>
      <c r="D321" t="str">
        <f>HLOOKUP(MAX(F321:R321),F321:$R$390,A321,FALSE)</f>
        <v>VVD</v>
      </c>
      <c r="E321" t="str">
        <f>HLOOKUP(LARGE((F321:R321),2),F321:$R$390,A321,FALSE)</f>
        <v>D66</v>
      </c>
      <c r="F321">
        <v>5277</v>
      </c>
      <c r="G321">
        <v>1757</v>
      </c>
      <c r="H321">
        <v>2494</v>
      </c>
      <c r="I321">
        <v>3407</v>
      </c>
      <c r="J321">
        <v>1869</v>
      </c>
      <c r="K321">
        <v>2472</v>
      </c>
      <c r="L321">
        <v>2179</v>
      </c>
      <c r="M321">
        <v>994</v>
      </c>
      <c r="N321">
        <v>572</v>
      </c>
      <c r="O321">
        <v>701</v>
      </c>
      <c r="P321">
        <v>70</v>
      </c>
      <c r="Q321">
        <v>9</v>
      </c>
      <c r="R321">
        <v>284</v>
      </c>
      <c r="S321">
        <v>64</v>
      </c>
      <c r="T321">
        <v>56</v>
      </c>
      <c r="U321" t="s">
        <v>32</v>
      </c>
      <c r="V321">
        <v>8</v>
      </c>
      <c r="W321">
        <v>53</v>
      </c>
      <c r="X321" t="s">
        <v>32</v>
      </c>
      <c r="Y321">
        <v>22</v>
      </c>
      <c r="Z321">
        <v>32</v>
      </c>
      <c r="AA321">
        <v>8</v>
      </c>
      <c r="AB321" t="s">
        <v>32</v>
      </c>
      <c r="AC321">
        <v>10</v>
      </c>
      <c r="AD321" t="s">
        <v>32</v>
      </c>
      <c r="AE321" t="s">
        <v>32</v>
      </c>
      <c r="AF321" t="s">
        <v>32</v>
      </c>
      <c r="AG321">
        <v>6</v>
      </c>
      <c r="AH321">
        <f t="shared" si="5"/>
        <v>22344</v>
      </c>
    </row>
    <row r="322" spans="1:34" x14ac:dyDescent="0.25">
      <c r="A322">
        <v>69</v>
      </c>
      <c r="B322" t="s">
        <v>362</v>
      </c>
      <c r="C322" t="s">
        <v>43</v>
      </c>
      <c r="D322" t="str">
        <f>HLOOKUP(MAX(F322:R322),F322:$R$390,A322,FALSE)</f>
        <v>CDA</v>
      </c>
      <c r="E322" t="str">
        <f>HLOOKUP(LARGE((F322:R322),2),F322:$R$390,A322,FALSE)</f>
        <v>VVD</v>
      </c>
      <c r="F322">
        <v>3096</v>
      </c>
      <c r="G322">
        <v>2215</v>
      </c>
      <c r="H322">
        <v>5093</v>
      </c>
      <c r="I322">
        <v>1806</v>
      </c>
      <c r="J322">
        <v>2127</v>
      </c>
      <c r="K322">
        <v>1526</v>
      </c>
      <c r="L322">
        <v>1611</v>
      </c>
      <c r="M322">
        <v>1350</v>
      </c>
      <c r="N322">
        <v>555</v>
      </c>
      <c r="O322">
        <v>512</v>
      </c>
      <c r="P322">
        <v>234</v>
      </c>
      <c r="Q322">
        <v>5</v>
      </c>
      <c r="R322">
        <v>347</v>
      </c>
      <c r="S322">
        <v>95</v>
      </c>
      <c r="T322">
        <v>48</v>
      </c>
      <c r="U322" t="s">
        <v>32</v>
      </c>
      <c r="V322">
        <v>18</v>
      </c>
      <c r="W322">
        <v>13</v>
      </c>
      <c r="X322" t="s">
        <v>32</v>
      </c>
      <c r="Y322">
        <v>64</v>
      </c>
      <c r="Z322">
        <v>40</v>
      </c>
      <c r="AA322">
        <v>2</v>
      </c>
      <c r="AB322" t="s">
        <v>32</v>
      </c>
      <c r="AC322">
        <v>9</v>
      </c>
      <c r="AD322" t="s">
        <v>32</v>
      </c>
      <c r="AE322" t="s">
        <v>32</v>
      </c>
      <c r="AF322" t="s">
        <v>32</v>
      </c>
      <c r="AG322">
        <v>9</v>
      </c>
      <c r="AH322">
        <f t="shared" si="5"/>
        <v>20775</v>
      </c>
    </row>
    <row r="323" spans="1:34" x14ac:dyDescent="0.25">
      <c r="A323">
        <v>68</v>
      </c>
      <c r="B323" t="s">
        <v>363</v>
      </c>
      <c r="C323" t="s">
        <v>34</v>
      </c>
      <c r="D323" t="str">
        <f>HLOOKUP(MAX(F323:R323),F323:$R$390,A323,FALSE)</f>
        <v>VVD</v>
      </c>
      <c r="E323" t="str">
        <f>HLOOKUP(LARGE((F323:R323),2),F323:$R$390,A323,FALSE)</f>
        <v>CDA</v>
      </c>
      <c r="F323">
        <v>6507</v>
      </c>
      <c r="G323">
        <v>3289</v>
      </c>
      <c r="H323">
        <v>4021</v>
      </c>
      <c r="I323">
        <v>3012</v>
      </c>
      <c r="J323">
        <v>3659</v>
      </c>
      <c r="K323">
        <v>1592</v>
      </c>
      <c r="L323">
        <v>1031</v>
      </c>
      <c r="M323">
        <v>145</v>
      </c>
      <c r="N323">
        <v>722</v>
      </c>
      <c r="O323">
        <v>579</v>
      </c>
      <c r="P323">
        <v>27</v>
      </c>
      <c r="Q323">
        <v>359</v>
      </c>
      <c r="R323">
        <v>402</v>
      </c>
      <c r="S323">
        <v>82</v>
      </c>
      <c r="T323">
        <v>68</v>
      </c>
      <c r="U323">
        <v>11</v>
      </c>
      <c r="V323">
        <v>39</v>
      </c>
      <c r="W323">
        <v>23</v>
      </c>
      <c r="X323">
        <v>14</v>
      </c>
      <c r="Y323">
        <v>21</v>
      </c>
      <c r="Z323">
        <v>67</v>
      </c>
      <c r="AA323">
        <v>5</v>
      </c>
      <c r="AB323" t="s">
        <v>32</v>
      </c>
      <c r="AC323">
        <v>7</v>
      </c>
      <c r="AD323" t="s">
        <v>32</v>
      </c>
      <c r="AE323">
        <v>3</v>
      </c>
      <c r="AF323" t="s">
        <v>32</v>
      </c>
      <c r="AG323">
        <v>3</v>
      </c>
      <c r="AH323">
        <f t="shared" ref="AH323:AH386" si="6">SUM(F323:AG323)</f>
        <v>25688</v>
      </c>
    </row>
    <row r="324" spans="1:34" x14ac:dyDescent="0.25">
      <c r="A324">
        <v>67</v>
      </c>
      <c r="B324" t="s">
        <v>364</v>
      </c>
      <c r="C324" t="s">
        <v>39</v>
      </c>
      <c r="D324" t="str">
        <f>HLOOKUP(MAX(F324:R324),F324:$R$390,A324,FALSE)</f>
        <v>VVD</v>
      </c>
      <c r="E324" t="str">
        <f>HLOOKUP(LARGE((F324:R324),2),F324:$R$390,A324,FALSE)</f>
        <v>D66</v>
      </c>
      <c r="F324">
        <v>2715</v>
      </c>
      <c r="G324">
        <v>861</v>
      </c>
      <c r="H324">
        <v>970</v>
      </c>
      <c r="I324">
        <v>1266</v>
      </c>
      <c r="J324">
        <v>689</v>
      </c>
      <c r="K324">
        <v>815</v>
      </c>
      <c r="L324">
        <v>568</v>
      </c>
      <c r="M324">
        <v>101</v>
      </c>
      <c r="N324">
        <v>269</v>
      </c>
      <c r="O324">
        <v>295</v>
      </c>
      <c r="P324">
        <v>16</v>
      </c>
      <c r="Q324">
        <v>14</v>
      </c>
      <c r="R324">
        <v>210</v>
      </c>
      <c r="S324">
        <v>60</v>
      </c>
      <c r="T324">
        <v>35</v>
      </c>
      <c r="U324">
        <v>5</v>
      </c>
      <c r="V324">
        <v>3</v>
      </c>
      <c r="W324">
        <v>4</v>
      </c>
      <c r="X324">
        <v>5</v>
      </c>
      <c r="Y324">
        <v>11</v>
      </c>
      <c r="Z324">
        <v>17</v>
      </c>
      <c r="AA324">
        <v>4</v>
      </c>
      <c r="AB324" t="s">
        <v>32</v>
      </c>
      <c r="AC324" t="s">
        <v>32</v>
      </c>
      <c r="AD324" t="s">
        <v>32</v>
      </c>
      <c r="AE324" t="s">
        <v>32</v>
      </c>
      <c r="AF324">
        <v>2</v>
      </c>
      <c r="AG324">
        <v>0</v>
      </c>
      <c r="AH324">
        <f t="shared" si="6"/>
        <v>8935</v>
      </c>
    </row>
    <row r="325" spans="1:34" x14ac:dyDescent="0.25">
      <c r="A325">
        <v>66</v>
      </c>
      <c r="B325" t="s">
        <v>365</v>
      </c>
      <c r="C325" t="s">
        <v>39</v>
      </c>
      <c r="D325" t="str">
        <f>HLOOKUP(MAX(F325:R325),F325:$R$390,A325,FALSE)</f>
        <v>VVD</v>
      </c>
      <c r="E325" t="str">
        <f>HLOOKUP(LARGE((F325:R325),2),F325:$R$390,A325,FALSE)</f>
        <v>D66</v>
      </c>
      <c r="F325">
        <v>5717</v>
      </c>
      <c r="G325">
        <v>2286</v>
      </c>
      <c r="H325">
        <v>1822</v>
      </c>
      <c r="I325">
        <v>2300</v>
      </c>
      <c r="J325">
        <v>1084</v>
      </c>
      <c r="K325">
        <v>1368</v>
      </c>
      <c r="L325">
        <v>973</v>
      </c>
      <c r="M325">
        <v>290</v>
      </c>
      <c r="N325">
        <v>729</v>
      </c>
      <c r="O325">
        <v>592</v>
      </c>
      <c r="P325">
        <v>59</v>
      </c>
      <c r="Q325">
        <v>203</v>
      </c>
      <c r="R325">
        <v>394</v>
      </c>
      <c r="S325">
        <v>85</v>
      </c>
      <c r="T325">
        <v>94</v>
      </c>
      <c r="U325">
        <v>32</v>
      </c>
      <c r="V325">
        <v>17</v>
      </c>
      <c r="W325">
        <v>10</v>
      </c>
      <c r="X325">
        <v>14</v>
      </c>
      <c r="Y325">
        <v>19</v>
      </c>
      <c r="Z325">
        <v>30</v>
      </c>
      <c r="AA325">
        <v>9</v>
      </c>
      <c r="AB325" t="s">
        <v>32</v>
      </c>
      <c r="AC325" t="s">
        <v>32</v>
      </c>
      <c r="AD325" t="s">
        <v>32</v>
      </c>
      <c r="AE325" t="s">
        <v>32</v>
      </c>
      <c r="AF325" t="s">
        <v>32</v>
      </c>
      <c r="AG325">
        <v>5</v>
      </c>
      <c r="AH325">
        <f t="shared" si="6"/>
        <v>18132</v>
      </c>
    </row>
    <row r="326" spans="1:34" x14ac:dyDescent="0.25">
      <c r="A326">
        <v>65</v>
      </c>
      <c r="B326" t="s">
        <v>366</v>
      </c>
      <c r="C326" t="s">
        <v>50</v>
      </c>
      <c r="D326" t="str">
        <f>HLOOKUP(MAX(F326:R326),F326:$R$390,A326,FALSE)</f>
        <v>SGP</v>
      </c>
      <c r="E326" t="str">
        <f>HLOOKUP(LARGE((F326:R326),2),F326:$R$390,A326,FALSE)</f>
        <v>CDA</v>
      </c>
      <c r="F326">
        <v>210</v>
      </c>
      <c r="G326">
        <v>1304</v>
      </c>
      <c r="H326">
        <v>1680</v>
      </c>
      <c r="I326">
        <v>58</v>
      </c>
      <c r="J326">
        <v>78</v>
      </c>
      <c r="K326">
        <v>29</v>
      </c>
      <c r="L326">
        <v>19</v>
      </c>
      <c r="M326">
        <v>1376</v>
      </c>
      <c r="N326">
        <v>55</v>
      </c>
      <c r="O326">
        <v>22</v>
      </c>
      <c r="P326">
        <v>6635</v>
      </c>
      <c r="Q326">
        <v>9</v>
      </c>
      <c r="R326">
        <v>199</v>
      </c>
      <c r="S326">
        <v>21</v>
      </c>
      <c r="T326">
        <v>22</v>
      </c>
      <c r="U326">
        <v>0</v>
      </c>
      <c r="V326">
        <v>1</v>
      </c>
      <c r="W326">
        <v>1</v>
      </c>
      <c r="X326">
        <v>4</v>
      </c>
      <c r="Y326">
        <v>3</v>
      </c>
      <c r="Z326">
        <v>4</v>
      </c>
      <c r="AA326">
        <v>2</v>
      </c>
      <c r="AB326">
        <v>77</v>
      </c>
      <c r="AC326">
        <v>1</v>
      </c>
      <c r="AD326" t="s">
        <v>32</v>
      </c>
      <c r="AE326" t="s">
        <v>32</v>
      </c>
      <c r="AF326" t="s">
        <v>32</v>
      </c>
      <c r="AG326">
        <v>0</v>
      </c>
      <c r="AH326">
        <f t="shared" si="6"/>
        <v>11810</v>
      </c>
    </row>
    <row r="327" spans="1:34" x14ac:dyDescent="0.25">
      <c r="A327">
        <v>64</v>
      </c>
      <c r="B327" t="s">
        <v>55</v>
      </c>
      <c r="C327" t="s">
        <v>55</v>
      </c>
      <c r="D327" t="str">
        <f>HLOOKUP(MAX(F327:R327),F327:$R$390,A327,FALSE)</f>
        <v>D66</v>
      </c>
      <c r="E327" t="str">
        <f>HLOOKUP(LARGE((F327:R327),2),F327:$R$390,A327,FALSE)</f>
        <v>GL</v>
      </c>
      <c r="F327">
        <v>31469</v>
      </c>
      <c r="G327">
        <v>13863</v>
      </c>
      <c r="H327">
        <v>10371</v>
      </c>
      <c r="I327">
        <v>41576</v>
      </c>
      <c r="J327">
        <v>9196</v>
      </c>
      <c r="K327">
        <v>37880</v>
      </c>
      <c r="L327">
        <v>11031</v>
      </c>
      <c r="M327">
        <v>4930</v>
      </c>
      <c r="N327">
        <v>2706</v>
      </c>
      <c r="O327">
        <v>8551</v>
      </c>
      <c r="P327">
        <v>640</v>
      </c>
      <c r="Q327">
        <v>10191</v>
      </c>
      <c r="R327">
        <v>2165</v>
      </c>
      <c r="S327">
        <v>335</v>
      </c>
      <c r="T327">
        <v>995</v>
      </c>
      <c r="U327">
        <v>573</v>
      </c>
      <c r="V327">
        <v>56</v>
      </c>
      <c r="W327" t="s">
        <v>32</v>
      </c>
      <c r="X327">
        <v>80</v>
      </c>
      <c r="Y327">
        <v>194</v>
      </c>
      <c r="Z327">
        <v>134</v>
      </c>
      <c r="AA327">
        <v>116</v>
      </c>
      <c r="AB327">
        <v>64</v>
      </c>
      <c r="AC327">
        <v>41</v>
      </c>
      <c r="AD327">
        <v>55</v>
      </c>
      <c r="AE327">
        <v>11</v>
      </c>
      <c r="AF327" t="s">
        <v>32</v>
      </c>
      <c r="AG327">
        <v>53</v>
      </c>
      <c r="AH327">
        <f t="shared" si="6"/>
        <v>187276</v>
      </c>
    </row>
    <row r="328" spans="1:34" x14ac:dyDescent="0.25">
      <c r="A328">
        <v>63</v>
      </c>
      <c r="B328" t="s">
        <v>367</v>
      </c>
      <c r="C328" t="s">
        <v>55</v>
      </c>
      <c r="D328" t="str">
        <f>HLOOKUP(MAX(F328:R328),F328:$R$390,A328,FALSE)</f>
        <v>VVD</v>
      </c>
      <c r="E328" t="str">
        <f>HLOOKUP(LARGE((F328:R328),2),F328:$R$390,A328,FALSE)</f>
        <v>D66</v>
      </c>
      <c r="F328">
        <v>8681</v>
      </c>
      <c r="G328">
        <v>2953</v>
      </c>
      <c r="H328">
        <v>3940</v>
      </c>
      <c r="I328">
        <v>4606</v>
      </c>
      <c r="J328">
        <v>1650</v>
      </c>
      <c r="K328">
        <v>3103</v>
      </c>
      <c r="L328">
        <v>1672</v>
      </c>
      <c r="M328">
        <v>1310</v>
      </c>
      <c r="N328">
        <v>795</v>
      </c>
      <c r="O328">
        <v>1182</v>
      </c>
      <c r="P328">
        <v>1252</v>
      </c>
      <c r="Q328">
        <v>301</v>
      </c>
      <c r="R328">
        <v>545</v>
      </c>
      <c r="S328">
        <v>66</v>
      </c>
      <c r="T328">
        <v>73</v>
      </c>
      <c r="U328">
        <v>12</v>
      </c>
      <c r="V328">
        <v>12</v>
      </c>
      <c r="W328" t="s">
        <v>32</v>
      </c>
      <c r="X328">
        <v>18</v>
      </c>
      <c r="Y328">
        <v>58</v>
      </c>
      <c r="Z328">
        <v>27</v>
      </c>
      <c r="AA328">
        <v>10</v>
      </c>
      <c r="AB328">
        <v>19</v>
      </c>
      <c r="AC328">
        <v>2</v>
      </c>
      <c r="AD328">
        <v>13</v>
      </c>
      <c r="AE328">
        <v>1</v>
      </c>
      <c r="AF328" t="s">
        <v>32</v>
      </c>
      <c r="AG328">
        <v>8</v>
      </c>
      <c r="AH328">
        <f t="shared" si="6"/>
        <v>32309</v>
      </c>
    </row>
    <row r="329" spans="1:34" x14ac:dyDescent="0.25">
      <c r="A329">
        <v>62</v>
      </c>
      <c r="B329" t="s">
        <v>368</v>
      </c>
      <c r="C329" t="s">
        <v>70</v>
      </c>
      <c r="D329" t="str">
        <f>HLOOKUP(MAX(F329:R329),F329:$R$390,A329,FALSE)</f>
        <v>PVV</v>
      </c>
      <c r="E329" t="str">
        <f>HLOOKUP(LARGE((F329:R329),2),F329:$R$390,A329,FALSE)</f>
        <v>VVD</v>
      </c>
      <c r="F329">
        <v>783</v>
      </c>
      <c r="G329">
        <v>989</v>
      </c>
      <c r="H329">
        <v>711</v>
      </c>
      <c r="I329">
        <v>376</v>
      </c>
      <c r="J329">
        <v>662</v>
      </c>
      <c r="K329">
        <v>315</v>
      </c>
      <c r="L329">
        <v>257</v>
      </c>
      <c r="M329">
        <v>30</v>
      </c>
      <c r="N329">
        <v>242</v>
      </c>
      <c r="O329">
        <v>174</v>
      </c>
      <c r="P329">
        <v>4</v>
      </c>
      <c r="Q329">
        <v>4</v>
      </c>
      <c r="R329">
        <v>100</v>
      </c>
      <c r="S329">
        <v>9</v>
      </c>
      <c r="T329">
        <v>12</v>
      </c>
      <c r="U329">
        <v>1</v>
      </c>
      <c r="V329">
        <v>3</v>
      </c>
      <c r="W329" t="s">
        <v>32</v>
      </c>
      <c r="X329">
        <v>2</v>
      </c>
      <c r="Y329">
        <v>4</v>
      </c>
      <c r="Z329">
        <v>2</v>
      </c>
      <c r="AA329">
        <v>0</v>
      </c>
      <c r="AB329" t="s">
        <v>32</v>
      </c>
      <c r="AC329">
        <v>4</v>
      </c>
      <c r="AD329" t="s">
        <v>32</v>
      </c>
      <c r="AE329" t="s">
        <v>32</v>
      </c>
      <c r="AF329" t="s">
        <v>32</v>
      </c>
      <c r="AG329">
        <v>1</v>
      </c>
      <c r="AH329">
        <f t="shared" si="6"/>
        <v>4685</v>
      </c>
    </row>
    <row r="330" spans="1:34" x14ac:dyDescent="0.25">
      <c r="A330">
        <v>61</v>
      </c>
      <c r="B330" t="s">
        <v>369</v>
      </c>
      <c r="C330" t="s">
        <v>70</v>
      </c>
      <c r="D330" t="str">
        <f>HLOOKUP(MAX(F330:R330),F330:$R$390,A330,FALSE)</f>
        <v>VVD</v>
      </c>
      <c r="E330" t="str">
        <f>HLOOKUP(LARGE((F330:R330),2),F330:$R$390,A330,FALSE)</f>
        <v>PVV</v>
      </c>
      <c r="F330">
        <v>2296</v>
      </c>
      <c r="G330">
        <v>2007</v>
      </c>
      <c r="H330">
        <v>1848</v>
      </c>
      <c r="I330">
        <v>1242</v>
      </c>
      <c r="J330">
        <v>1157</v>
      </c>
      <c r="K330">
        <v>763</v>
      </c>
      <c r="L330">
        <v>446</v>
      </c>
      <c r="M330">
        <v>86</v>
      </c>
      <c r="N330">
        <v>533</v>
      </c>
      <c r="O330">
        <v>355</v>
      </c>
      <c r="P330">
        <v>12</v>
      </c>
      <c r="Q330">
        <v>20</v>
      </c>
      <c r="R330">
        <v>252</v>
      </c>
      <c r="S330">
        <v>29</v>
      </c>
      <c r="T330">
        <v>22</v>
      </c>
      <c r="U330">
        <v>3</v>
      </c>
      <c r="V330">
        <v>4</v>
      </c>
      <c r="W330" t="s">
        <v>32</v>
      </c>
      <c r="X330">
        <v>5</v>
      </c>
      <c r="Y330">
        <v>10</v>
      </c>
      <c r="Z330">
        <v>8</v>
      </c>
      <c r="AA330">
        <v>6</v>
      </c>
      <c r="AB330" t="s">
        <v>32</v>
      </c>
      <c r="AC330">
        <v>0</v>
      </c>
      <c r="AD330" t="s">
        <v>32</v>
      </c>
      <c r="AE330" t="s">
        <v>32</v>
      </c>
      <c r="AF330" t="s">
        <v>32</v>
      </c>
      <c r="AG330">
        <v>2</v>
      </c>
      <c r="AH330">
        <f t="shared" si="6"/>
        <v>11106</v>
      </c>
    </row>
    <row r="331" spans="1:34" x14ac:dyDescent="0.25">
      <c r="A331">
        <v>60</v>
      </c>
      <c r="B331" t="s">
        <v>370</v>
      </c>
      <c r="C331" t="s">
        <v>34</v>
      </c>
      <c r="D331" t="str">
        <f>HLOOKUP(MAX(F331:R331),F331:$R$390,A331,FALSE)</f>
        <v>VVD</v>
      </c>
      <c r="E331" t="str">
        <f>HLOOKUP(LARGE((F331:R331),2),F331:$R$390,A331,FALSE)</f>
        <v>PVV</v>
      </c>
      <c r="F331">
        <v>4859</v>
      </c>
      <c r="G331">
        <v>3188</v>
      </c>
      <c r="H331">
        <v>2925</v>
      </c>
      <c r="I331">
        <v>2058</v>
      </c>
      <c r="J331">
        <v>2542</v>
      </c>
      <c r="K331">
        <v>1225</v>
      </c>
      <c r="L331">
        <v>881</v>
      </c>
      <c r="M331">
        <v>187</v>
      </c>
      <c r="N331">
        <v>911</v>
      </c>
      <c r="O331">
        <v>464</v>
      </c>
      <c r="P331">
        <v>23</v>
      </c>
      <c r="Q331">
        <v>17</v>
      </c>
      <c r="R331">
        <v>337</v>
      </c>
      <c r="S331">
        <v>68</v>
      </c>
      <c r="T331">
        <v>51</v>
      </c>
      <c r="U331">
        <v>5</v>
      </c>
      <c r="V331">
        <v>21</v>
      </c>
      <c r="W331">
        <v>26</v>
      </c>
      <c r="X331">
        <v>14</v>
      </c>
      <c r="Y331">
        <v>37</v>
      </c>
      <c r="Z331">
        <v>24</v>
      </c>
      <c r="AA331">
        <v>7</v>
      </c>
      <c r="AB331" t="s">
        <v>32</v>
      </c>
      <c r="AC331">
        <v>6</v>
      </c>
      <c r="AD331" t="s">
        <v>32</v>
      </c>
      <c r="AE331">
        <v>2</v>
      </c>
      <c r="AF331" t="s">
        <v>32</v>
      </c>
      <c r="AG331">
        <v>1</v>
      </c>
      <c r="AH331">
        <f t="shared" si="6"/>
        <v>19879</v>
      </c>
    </row>
    <row r="332" spans="1:34" x14ac:dyDescent="0.25">
      <c r="A332">
        <v>59</v>
      </c>
      <c r="B332" t="s">
        <v>371</v>
      </c>
      <c r="C332" t="s">
        <v>60</v>
      </c>
      <c r="D332" t="str">
        <f>HLOOKUP(MAX(F332:R332),F332:$R$390,A332,FALSE)</f>
        <v>SP</v>
      </c>
      <c r="E332" t="str">
        <f>HLOOKUP(LARGE((F332:R332),2),F332:$R$390,A332,FALSE)</f>
        <v>PVV</v>
      </c>
      <c r="F332">
        <v>2385</v>
      </c>
      <c r="G332">
        <v>2754</v>
      </c>
      <c r="H332">
        <v>1702</v>
      </c>
      <c r="I332">
        <v>1591</v>
      </c>
      <c r="J332">
        <v>3168</v>
      </c>
      <c r="K332">
        <v>1169</v>
      </c>
      <c r="L332">
        <v>1603</v>
      </c>
      <c r="M332">
        <v>507</v>
      </c>
      <c r="N332">
        <v>653</v>
      </c>
      <c r="O332">
        <v>432</v>
      </c>
      <c r="P332">
        <v>63</v>
      </c>
      <c r="Q332">
        <v>311</v>
      </c>
      <c r="R332">
        <v>338</v>
      </c>
      <c r="S332">
        <v>49</v>
      </c>
      <c r="T332">
        <v>48</v>
      </c>
      <c r="U332">
        <v>8</v>
      </c>
      <c r="V332">
        <v>10</v>
      </c>
      <c r="W332">
        <v>50</v>
      </c>
      <c r="X332">
        <v>15</v>
      </c>
      <c r="Y332">
        <v>11</v>
      </c>
      <c r="Z332">
        <v>22</v>
      </c>
      <c r="AA332">
        <v>5</v>
      </c>
      <c r="AB332" t="s">
        <v>32</v>
      </c>
      <c r="AC332">
        <v>8</v>
      </c>
      <c r="AD332" t="s">
        <v>32</v>
      </c>
      <c r="AE332" t="s">
        <v>32</v>
      </c>
      <c r="AF332" t="s">
        <v>32</v>
      </c>
      <c r="AG332">
        <v>14</v>
      </c>
      <c r="AH332">
        <f t="shared" si="6"/>
        <v>16916</v>
      </c>
    </row>
    <row r="333" spans="1:34" x14ac:dyDescent="0.25">
      <c r="A333">
        <v>58</v>
      </c>
      <c r="B333" t="s">
        <v>372</v>
      </c>
      <c r="C333" t="s">
        <v>55</v>
      </c>
      <c r="D333" t="str">
        <f>HLOOKUP(MAX(F333:R333),F333:$R$390,A333,FALSE)</f>
        <v>VVD</v>
      </c>
      <c r="E333" t="str">
        <f>HLOOKUP(LARGE((F333:R333),2),F333:$R$390,A333,FALSE)</f>
        <v>CDA</v>
      </c>
      <c r="F333">
        <v>7453</v>
      </c>
      <c r="G333">
        <v>4680</v>
      </c>
      <c r="H333">
        <v>5814</v>
      </c>
      <c r="I333">
        <v>2986</v>
      </c>
      <c r="J333">
        <v>2413</v>
      </c>
      <c r="K333">
        <v>2077</v>
      </c>
      <c r="L333">
        <v>1274</v>
      </c>
      <c r="M333">
        <v>5517</v>
      </c>
      <c r="N333">
        <v>977</v>
      </c>
      <c r="O333">
        <v>590</v>
      </c>
      <c r="P333">
        <v>4203</v>
      </c>
      <c r="Q333">
        <v>1385</v>
      </c>
      <c r="R333">
        <v>641</v>
      </c>
      <c r="S333">
        <v>133</v>
      </c>
      <c r="T333">
        <v>88</v>
      </c>
      <c r="U333">
        <v>19</v>
      </c>
      <c r="V333">
        <v>23</v>
      </c>
      <c r="W333" t="s">
        <v>32</v>
      </c>
      <c r="X333">
        <v>14</v>
      </c>
      <c r="Y333">
        <v>45</v>
      </c>
      <c r="Z333">
        <v>24</v>
      </c>
      <c r="AA333">
        <v>21</v>
      </c>
      <c r="AB333">
        <v>33</v>
      </c>
      <c r="AC333">
        <v>7</v>
      </c>
      <c r="AD333">
        <v>12</v>
      </c>
      <c r="AE333">
        <v>7</v>
      </c>
      <c r="AF333" t="s">
        <v>32</v>
      </c>
      <c r="AG333">
        <v>8</v>
      </c>
      <c r="AH333">
        <f t="shared" si="6"/>
        <v>40444</v>
      </c>
    </row>
    <row r="334" spans="1:34" x14ac:dyDescent="0.25">
      <c r="A334">
        <v>57</v>
      </c>
      <c r="B334" t="s">
        <v>373</v>
      </c>
      <c r="C334" t="s">
        <v>93</v>
      </c>
      <c r="D334" t="str">
        <f>HLOOKUP(MAX(F334:R334),F334:$R$390,A334,FALSE)</f>
        <v>VVD</v>
      </c>
      <c r="E334" t="str">
        <f>HLOOKUP(LARGE((F334:R334),2),F334:$R$390,A334,FALSE)</f>
        <v>CDA</v>
      </c>
      <c r="F334">
        <v>3412</v>
      </c>
      <c r="G334">
        <v>1166</v>
      </c>
      <c r="H334">
        <v>2555</v>
      </c>
      <c r="I334">
        <v>1198</v>
      </c>
      <c r="J334">
        <v>912</v>
      </c>
      <c r="K334">
        <v>815</v>
      </c>
      <c r="L334">
        <v>786</v>
      </c>
      <c r="M334">
        <v>872</v>
      </c>
      <c r="N334">
        <v>359</v>
      </c>
      <c r="O334">
        <v>424</v>
      </c>
      <c r="P334">
        <v>2176</v>
      </c>
      <c r="Q334">
        <v>4</v>
      </c>
      <c r="R334">
        <v>241</v>
      </c>
      <c r="S334">
        <v>54</v>
      </c>
      <c r="T334">
        <v>32</v>
      </c>
      <c r="U334">
        <v>2</v>
      </c>
      <c r="V334">
        <v>5</v>
      </c>
      <c r="W334">
        <v>5</v>
      </c>
      <c r="X334" t="s">
        <v>32</v>
      </c>
      <c r="Y334">
        <v>13</v>
      </c>
      <c r="Z334">
        <v>22</v>
      </c>
      <c r="AA334">
        <v>0</v>
      </c>
      <c r="AB334" t="s">
        <v>32</v>
      </c>
      <c r="AC334">
        <v>3</v>
      </c>
      <c r="AD334" t="s">
        <v>32</v>
      </c>
      <c r="AE334">
        <v>0</v>
      </c>
      <c r="AF334" t="s">
        <v>32</v>
      </c>
      <c r="AG334">
        <v>3</v>
      </c>
      <c r="AH334">
        <f t="shared" si="6"/>
        <v>15059</v>
      </c>
    </row>
    <row r="335" spans="1:34" x14ac:dyDescent="0.25">
      <c r="A335">
        <v>56</v>
      </c>
      <c r="B335" t="s">
        <v>374</v>
      </c>
      <c r="C335" t="s">
        <v>34</v>
      </c>
      <c r="D335" t="str">
        <f>HLOOKUP(MAX(F335:R335),F335:$R$390,A335,FALSE)</f>
        <v>VVD</v>
      </c>
      <c r="E335" t="str">
        <f>HLOOKUP(LARGE((F335:R335),2),F335:$R$390,A335,FALSE)</f>
        <v>PVV</v>
      </c>
      <c r="F335">
        <v>7052</v>
      </c>
      <c r="G335">
        <v>4019</v>
      </c>
      <c r="H335">
        <v>3865</v>
      </c>
      <c r="I335">
        <v>3409</v>
      </c>
      <c r="J335">
        <v>3698</v>
      </c>
      <c r="K335">
        <v>1912</v>
      </c>
      <c r="L335">
        <v>1174</v>
      </c>
      <c r="M335">
        <v>342</v>
      </c>
      <c r="N335">
        <v>1064</v>
      </c>
      <c r="O335">
        <v>692</v>
      </c>
      <c r="P335">
        <v>49</v>
      </c>
      <c r="Q335">
        <v>50</v>
      </c>
      <c r="R335">
        <v>437</v>
      </c>
      <c r="S335">
        <v>118</v>
      </c>
      <c r="T335">
        <v>102</v>
      </c>
      <c r="U335">
        <v>6</v>
      </c>
      <c r="V335">
        <v>17</v>
      </c>
      <c r="W335">
        <v>32</v>
      </c>
      <c r="X335">
        <v>20</v>
      </c>
      <c r="Y335">
        <v>34</v>
      </c>
      <c r="Z335">
        <v>45</v>
      </c>
      <c r="AA335">
        <v>15</v>
      </c>
      <c r="AB335" t="s">
        <v>32</v>
      </c>
      <c r="AC335">
        <v>13</v>
      </c>
      <c r="AD335" t="s">
        <v>32</v>
      </c>
      <c r="AE335">
        <v>8</v>
      </c>
      <c r="AF335" t="s">
        <v>32</v>
      </c>
      <c r="AG335">
        <v>7</v>
      </c>
      <c r="AH335">
        <f t="shared" si="6"/>
        <v>28180</v>
      </c>
    </row>
    <row r="336" spans="1:34" x14ac:dyDescent="0.25">
      <c r="A336">
        <v>55</v>
      </c>
      <c r="B336" t="s">
        <v>375</v>
      </c>
      <c r="C336" t="s">
        <v>39</v>
      </c>
      <c r="D336" t="str">
        <f>HLOOKUP(MAX(F336:R336),F336:$R$390,A336,FALSE)</f>
        <v>VVD</v>
      </c>
      <c r="E336" t="str">
        <f>HLOOKUP(LARGE((F336:R336),2),F336:$R$390,A336,FALSE)</f>
        <v>PVV</v>
      </c>
      <c r="F336">
        <v>10230</v>
      </c>
      <c r="G336">
        <v>6926</v>
      </c>
      <c r="H336">
        <v>3735</v>
      </c>
      <c r="I336">
        <v>5464</v>
      </c>
      <c r="J336">
        <v>3442</v>
      </c>
      <c r="K336">
        <v>3378</v>
      </c>
      <c r="L336">
        <v>2590</v>
      </c>
      <c r="M336">
        <v>990</v>
      </c>
      <c r="N336">
        <v>1793</v>
      </c>
      <c r="O336">
        <v>1528</v>
      </c>
      <c r="P336">
        <v>123</v>
      </c>
      <c r="Q336">
        <v>596</v>
      </c>
      <c r="R336">
        <v>1072</v>
      </c>
      <c r="S336">
        <v>236</v>
      </c>
      <c r="T336">
        <v>165</v>
      </c>
      <c r="U336">
        <v>22</v>
      </c>
      <c r="V336">
        <v>17</v>
      </c>
      <c r="W336">
        <v>39</v>
      </c>
      <c r="X336">
        <v>37</v>
      </c>
      <c r="Y336">
        <v>63</v>
      </c>
      <c r="Z336">
        <v>61</v>
      </c>
      <c r="AA336">
        <v>26</v>
      </c>
      <c r="AB336" t="s">
        <v>32</v>
      </c>
      <c r="AC336" t="s">
        <v>32</v>
      </c>
      <c r="AD336" t="s">
        <v>32</v>
      </c>
      <c r="AE336" t="s">
        <v>32</v>
      </c>
      <c r="AF336" t="s">
        <v>32</v>
      </c>
      <c r="AG336">
        <v>14</v>
      </c>
      <c r="AH336">
        <f t="shared" si="6"/>
        <v>42547</v>
      </c>
    </row>
    <row r="337" spans="1:34" x14ac:dyDescent="0.25">
      <c r="A337">
        <v>54</v>
      </c>
      <c r="B337" t="s">
        <v>376</v>
      </c>
      <c r="C337" t="s">
        <v>70</v>
      </c>
      <c r="D337" t="str">
        <f>HLOOKUP(MAX(F337:R337),F337:$R$390,A337,FALSE)</f>
        <v>PVV</v>
      </c>
      <c r="E337" t="str">
        <f>HLOOKUP(LARGE((F337:R337),2),F337:$R$390,A337,FALSE)</f>
        <v>VVD</v>
      </c>
      <c r="F337">
        <v>11198</v>
      </c>
      <c r="G337">
        <v>11539</v>
      </c>
      <c r="H337">
        <v>7357</v>
      </c>
      <c r="I337">
        <v>5778</v>
      </c>
      <c r="J337">
        <v>7014</v>
      </c>
      <c r="K337">
        <v>4123</v>
      </c>
      <c r="L337">
        <v>2284</v>
      </c>
      <c r="M337">
        <v>399</v>
      </c>
      <c r="N337">
        <v>2681</v>
      </c>
      <c r="O337">
        <v>1458</v>
      </c>
      <c r="P337">
        <v>67</v>
      </c>
      <c r="Q337">
        <v>1932</v>
      </c>
      <c r="R337">
        <v>1240</v>
      </c>
      <c r="S337">
        <v>162</v>
      </c>
      <c r="T337">
        <v>149</v>
      </c>
      <c r="U337">
        <v>22</v>
      </c>
      <c r="V337">
        <v>27</v>
      </c>
      <c r="W337" t="s">
        <v>32</v>
      </c>
      <c r="X337">
        <v>37</v>
      </c>
      <c r="Y337">
        <v>76</v>
      </c>
      <c r="Z337">
        <v>60</v>
      </c>
      <c r="AA337">
        <v>34</v>
      </c>
      <c r="AB337" t="s">
        <v>32</v>
      </c>
      <c r="AC337">
        <v>5</v>
      </c>
      <c r="AD337" t="s">
        <v>32</v>
      </c>
      <c r="AE337" t="s">
        <v>32</v>
      </c>
      <c r="AF337" t="s">
        <v>32</v>
      </c>
      <c r="AG337">
        <v>22</v>
      </c>
      <c r="AH337">
        <f t="shared" si="6"/>
        <v>57664</v>
      </c>
    </row>
    <row r="338" spans="1:34" x14ac:dyDescent="0.25">
      <c r="A338">
        <v>53</v>
      </c>
      <c r="B338" t="s">
        <v>377</v>
      </c>
      <c r="C338" t="s">
        <v>70</v>
      </c>
      <c r="D338" t="str">
        <f>HLOOKUP(MAX(F338:R338),F338:$R$390,A338,FALSE)</f>
        <v>VVD</v>
      </c>
      <c r="E338" t="str">
        <f>HLOOKUP(LARGE((F338:R338),2),F338:$R$390,A338,FALSE)</f>
        <v>CDA</v>
      </c>
      <c r="F338">
        <v>5798</v>
      </c>
      <c r="G338">
        <v>3358</v>
      </c>
      <c r="H338">
        <v>4741</v>
      </c>
      <c r="I338">
        <v>2944</v>
      </c>
      <c r="J338">
        <v>4265</v>
      </c>
      <c r="K338">
        <v>1602</v>
      </c>
      <c r="L338">
        <v>1035</v>
      </c>
      <c r="M338">
        <v>175</v>
      </c>
      <c r="N338">
        <v>841</v>
      </c>
      <c r="O338">
        <v>433</v>
      </c>
      <c r="P338">
        <v>45</v>
      </c>
      <c r="Q338">
        <v>506</v>
      </c>
      <c r="R338">
        <v>380</v>
      </c>
      <c r="S338">
        <v>93</v>
      </c>
      <c r="T338">
        <v>52</v>
      </c>
      <c r="U338">
        <v>12</v>
      </c>
      <c r="V338">
        <v>17</v>
      </c>
      <c r="W338" t="s">
        <v>32</v>
      </c>
      <c r="X338">
        <v>27</v>
      </c>
      <c r="Y338">
        <v>21</v>
      </c>
      <c r="Z338">
        <v>43</v>
      </c>
      <c r="AA338">
        <v>12</v>
      </c>
      <c r="AB338" t="s">
        <v>32</v>
      </c>
      <c r="AC338">
        <v>0</v>
      </c>
      <c r="AD338" t="s">
        <v>32</v>
      </c>
      <c r="AE338" t="s">
        <v>32</v>
      </c>
      <c r="AF338" t="s">
        <v>32</v>
      </c>
      <c r="AG338">
        <v>9</v>
      </c>
      <c r="AH338">
        <f t="shared" si="6"/>
        <v>26409</v>
      </c>
    </row>
    <row r="339" spans="1:34" x14ac:dyDescent="0.25">
      <c r="A339">
        <v>52</v>
      </c>
      <c r="B339" t="s">
        <v>378</v>
      </c>
      <c r="C339" t="s">
        <v>55</v>
      </c>
      <c r="D339" t="str">
        <f>HLOOKUP(MAX(F339:R339),F339:$R$390,A339,FALSE)</f>
        <v>VVD</v>
      </c>
      <c r="E339" t="str">
        <f>HLOOKUP(LARGE((F339:R339),2),F339:$R$390,A339,FALSE)</f>
        <v>PVV</v>
      </c>
      <c r="F339">
        <v>2861</v>
      </c>
      <c r="G339">
        <v>1935</v>
      </c>
      <c r="H339">
        <v>1662</v>
      </c>
      <c r="I339">
        <v>1352</v>
      </c>
      <c r="J339">
        <v>901</v>
      </c>
      <c r="K339">
        <v>866</v>
      </c>
      <c r="L339">
        <v>715</v>
      </c>
      <c r="M339">
        <v>388</v>
      </c>
      <c r="N339">
        <v>434</v>
      </c>
      <c r="O339">
        <v>352</v>
      </c>
      <c r="P339">
        <v>359</v>
      </c>
      <c r="Q339">
        <v>204</v>
      </c>
      <c r="R339">
        <v>207</v>
      </c>
      <c r="S339">
        <v>52</v>
      </c>
      <c r="T339">
        <v>38</v>
      </c>
      <c r="U339">
        <v>14</v>
      </c>
      <c r="V339">
        <v>3</v>
      </c>
      <c r="W339" t="s">
        <v>32</v>
      </c>
      <c r="X339">
        <v>4</v>
      </c>
      <c r="Y339">
        <v>16</v>
      </c>
      <c r="Z339">
        <v>21</v>
      </c>
      <c r="AA339">
        <v>7</v>
      </c>
      <c r="AB339">
        <v>7</v>
      </c>
      <c r="AC339">
        <v>1</v>
      </c>
      <c r="AD339">
        <v>2</v>
      </c>
      <c r="AE339">
        <v>1</v>
      </c>
      <c r="AF339" t="s">
        <v>32</v>
      </c>
      <c r="AG339">
        <v>2</v>
      </c>
      <c r="AH339">
        <f t="shared" si="6"/>
        <v>12404</v>
      </c>
    </row>
    <row r="340" spans="1:34" x14ac:dyDescent="0.25">
      <c r="A340">
        <v>51</v>
      </c>
      <c r="B340" t="s">
        <v>379</v>
      </c>
      <c r="C340" t="s">
        <v>31</v>
      </c>
      <c r="D340" t="str">
        <f>HLOOKUP(MAX(F340:R340),F340:$R$390,A340,FALSE)</f>
        <v>VVD</v>
      </c>
      <c r="E340" t="str">
        <f>HLOOKUP(LARGE((F340:R340),2),F340:$R$390,A340,FALSE)</f>
        <v>PVV</v>
      </c>
      <c r="F340">
        <v>7782</v>
      </c>
      <c r="G340">
        <v>7607</v>
      </c>
      <c r="H340">
        <v>3990</v>
      </c>
      <c r="I340">
        <v>3922</v>
      </c>
      <c r="J340">
        <v>3864</v>
      </c>
      <c r="K340">
        <v>2968</v>
      </c>
      <c r="L340">
        <v>2386</v>
      </c>
      <c r="M340">
        <v>1172</v>
      </c>
      <c r="N340">
        <v>1641</v>
      </c>
      <c r="O340">
        <v>1341</v>
      </c>
      <c r="P340">
        <v>636</v>
      </c>
      <c r="Q340">
        <v>2345</v>
      </c>
      <c r="R340">
        <v>932</v>
      </c>
      <c r="S340">
        <v>219</v>
      </c>
      <c r="T340">
        <v>130</v>
      </c>
      <c r="U340">
        <v>112</v>
      </c>
      <c r="V340">
        <v>18</v>
      </c>
      <c r="W340">
        <v>27</v>
      </c>
      <c r="X340">
        <v>39</v>
      </c>
      <c r="Y340">
        <v>74</v>
      </c>
      <c r="Z340">
        <v>38</v>
      </c>
      <c r="AA340">
        <v>16</v>
      </c>
      <c r="AB340">
        <v>24</v>
      </c>
      <c r="AC340">
        <v>5</v>
      </c>
      <c r="AD340" t="s">
        <v>32</v>
      </c>
      <c r="AE340">
        <v>3</v>
      </c>
      <c r="AF340" t="s">
        <v>32</v>
      </c>
      <c r="AG340">
        <v>5</v>
      </c>
      <c r="AH340">
        <f t="shared" si="6"/>
        <v>41296</v>
      </c>
    </row>
    <row r="341" spans="1:34" x14ac:dyDescent="0.25">
      <c r="A341">
        <v>50</v>
      </c>
      <c r="B341" t="s">
        <v>380</v>
      </c>
      <c r="C341" t="s">
        <v>60</v>
      </c>
      <c r="D341" t="str">
        <f>HLOOKUP(MAX(F341:R341),F341:$R$390,A341,FALSE)</f>
        <v>PVV</v>
      </c>
      <c r="E341" t="str">
        <f>HLOOKUP(LARGE((F341:R341),2),F341:$R$390,A341,FALSE)</f>
        <v>SP</v>
      </c>
      <c r="F341">
        <v>1488</v>
      </c>
      <c r="G341">
        <v>1881</v>
      </c>
      <c r="H341">
        <v>1587</v>
      </c>
      <c r="I341">
        <v>662</v>
      </c>
      <c r="J341">
        <v>1649</v>
      </c>
      <c r="K341">
        <v>562</v>
      </c>
      <c r="L341">
        <v>764</v>
      </c>
      <c r="M341">
        <v>322</v>
      </c>
      <c r="N341">
        <v>448</v>
      </c>
      <c r="O341">
        <v>309</v>
      </c>
      <c r="P341">
        <v>86</v>
      </c>
      <c r="Q341">
        <v>2</v>
      </c>
      <c r="R341">
        <v>164</v>
      </c>
      <c r="S341">
        <v>38</v>
      </c>
      <c r="T341">
        <v>21</v>
      </c>
      <c r="U341">
        <v>1</v>
      </c>
      <c r="V341">
        <v>4</v>
      </c>
      <c r="W341">
        <v>16</v>
      </c>
      <c r="X341">
        <v>7</v>
      </c>
      <c r="Y341">
        <v>35</v>
      </c>
      <c r="Z341">
        <v>21</v>
      </c>
      <c r="AA341">
        <v>4</v>
      </c>
      <c r="AB341" t="s">
        <v>32</v>
      </c>
      <c r="AC341">
        <v>5</v>
      </c>
      <c r="AD341" t="s">
        <v>32</v>
      </c>
      <c r="AE341" t="s">
        <v>32</v>
      </c>
      <c r="AF341" t="s">
        <v>32</v>
      </c>
      <c r="AG341">
        <v>2</v>
      </c>
      <c r="AH341">
        <f t="shared" si="6"/>
        <v>10078</v>
      </c>
    </row>
    <row r="342" spans="1:34" x14ac:dyDescent="0.25">
      <c r="A342">
        <v>49</v>
      </c>
      <c r="B342" t="s">
        <v>381</v>
      </c>
      <c r="C342" t="s">
        <v>43</v>
      </c>
      <c r="D342" t="str">
        <f>HLOOKUP(MAX(F342:R342),F342:$R$390,A342,FALSE)</f>
        <v>VVD</v>
      </c>
      <c r="E342" t="str">
        <f>HLOOKUP(LARGE((F342:R342),2),F342:$R$390,A342,FALSE)</f>
        <v>D66</v>
      </c>
      <c r="F342">
        <v>257</v>
      </c>
      <c r="G342">
        <v>72</v>
      </c>
      <c r="H342">
        <v>66</v>
      </c>
      <c r="I342">
        <v>139</v>
      </c>
      <c r="J342">
        <v>61</v>
      </c>
      <c r="K342">
        <v>93</v>
      </c>
      <c r="L342">
        <v>64</v>
      </c>
      <c r="M342">
        <v>21</v>
      </c>
      <c r="N342">
        <v>31</v>
      </c>
      <c r="O342">
        <v>35</v>
      </c>
      <c r="P342">
        <v>9</v>
      </c>
      <c r="Q342">
        <v>0</v>
      </c>
      <c r="R342">
        <v>8</v>
      </c>
      <c r="S342">
        <v>8</v>
      </c>
      <c r="T342">
        <v>3</v>
      </c>
      <c r="U342" t="s">
        <v>32</v>
      </c>
      <c r="V342">
        <v>0</v>
      </c>
      <c r="W342">
        <v>0</v>
      </c>
      <c r="X342" t="s">
        <v>32</v>
      </c>
      <c r="Y342">
        <v>1</v>
      </c>
      <c r="Z342">
        <v>0</v>
      </c>
      <c r="AA342">
        <v>0</v>
      </c>
      <c r="AB342" t="s">
        <v>32</v>
      </c>
      <c r="AC342">
        <v>0</v>
      </c>
      <c r="AD342" t="s">
        <v>32</v>
      </c>
      <c r="AE342" t="s">
        <v>32</v>
      </c>
      <c r="AF342" t="s">
        <v>32</v>
      </c>
      <c r="AG342">
        <v>0</v>
      </c>
      <c r="AH342">
        <f t="shared" si="6"/>
        <v>868</v>
      </c>
    </row>
    <row r="343" spans="1:34" x14ac:dyDescent="0.25">
      <c r="A343">
        <v>48</v>
      </c>
      <c r="B343" t="s">
        <v>382</v>
      </c>
      <c r="C343" t="s">
        <v>93</v>
      </c>
      <c r="D343" t="str">
        <f>HLOOKUP(MAX(F343:R343),F343:$R$390,A343,FALSE)</f>
        <v>VVD</v>
      </c>
      <c r="E343" t="str">
        <f>HLOOKUP(LARGE((F343:R343),2),F343:$R$390,A343,FALSE)</f>
        <v>PVV</v>
      </c>
      <c r="F343">
        <v>4738</v>
      </c>
      <c r="G343">
        <v>4049</v>
      </c>
      <c r="H343">
        <v>2697</v>
      </c>
      <c r="I343">
        <v>2529</v>
      </c>
      <c r="J343">
        <v>3009</v>
      </c>
      <c r="K343">
        <v>2112</v>
      </c>
      <c r="L343">
        <v>1698</v>
      </c>
      <c r="M343">
        <v>830</v>
      </c>
      <c r="N343">
        <v>1208</v>
      </c>
      <c r="O343">
        <v>1003</v>
      </c>
      <c r="P343">
        <v>507</v>
      </c>
      <c r="Q343">
        <v>396</v>
      </c>
      <c r="R343">
        <v>582</v>
      </c>
      <c r="S343">
        <v>114</v>
      </c>
      <c r="T343">
        <v>128</v>
      </c>
      <c r="U343">
        <v>32</v>
      </c>
      <c r="V343">
        <v>14</v>
      </c>
      <c r="W343">
        <v>23</v>
      </c>
      <c r="X343" t="s">
        <v>32</v>
      </c>
      <c r="Y343">
        <v>47</v>
      </c>
      <c r="Z343">
        <v>43</v>
      </c>
      <c r="AA343">
        <v>15</v>
      </c>
      <c r="AB343" t="s">
        <v>32</v>
      </c>
      <c r="AC343">
        <v>7</v>
      </c>
      <c r="AD343" t="s">
        <v>32</v>
      </c>
      <c r="AE343">
        <v>9</v>
      </c>
      <c r="AF343" t="s">
        <v>32</v>
      </c>
      <c r="AG343">
        <v>9</v>
      </c>
      <c r="AH343">
        <f t="shared" si="6"/>
        <v>25799</v>
      </c>
    </row>
    <row r="344" spans="1:34" x14ac:dyDescent="0.25">
      <c r="A344">
        <v>47</v>
      </c>
      <c r="B344" t="s">
        <v>383</v>
      </c>
      <c r="C344" t="s">
        <v>70</v>
      </c>
      <c r="D344" t="str">
        <f>HLOOKUP(MAX(F344:R344),F344:$R$390,A344,FALSE)</f>
        <v>VVD</v>
      </c>
      <c r="E344" t="str">
        <f>HLOOKUP(LARGE((F344:R344),2),F344:$R$390,A344,FALSE)</f>
        <v>CDA</v>
      </c>
      <c r="F344">
        <v>1633</v>
      </c>
      <c r="G344">
        <v>1428</v>
      </c>
      <c r="H344">
        <v>1473</v>
      </c>
      <c r="I344">
        <v>1007</v>
      </c>
      <c r="J344">
        <v>1115</v>
      </c>
      <c r="K344">
        <v>533</v>
      </c>
      <c r="L344">
        <v>388</v>
      </c>
      <c r="M344">
        <v>60</v>
      </c>
      <c r="N344">
        <v>395</v>
      </c>
      <c r="O344">
        <v>245</v>
      </c>
      <c r="P344">
        <v>5</v>
      </c>
      <c r="Q344">
        <v>15</v>
      </c>
      <c r="R344">
        <v>133</v>
      </c>
      <c r="S344">
        <v>15</v>
      </c>
      <c r="T344">
        <v>11</v>
      </c>
      <c r="U344">
        <v>3</v>
      </c>
      <c r="V344">
        <v>6</v>
      </c>
      <c r="W344" t="s">
        <v>32</v>
      </c>
      <c r="X344">
        <v>4</v>
      </c>
      <c r="Y344">
        <v>22</v>
      </c>
      <c r="Z344">
        <v>10</v>
      </c>
      <c r="AA344">
        <v>4</v>
      </c>
      <c r="AB344" t="s">
        <v>32</v>
      </c>
      <c r="AC344">
        <v>0</v>
      </c>
      <c r="AD344" t="s">
        <v>32</v>
      </c>
      <c r="AE344" t="s">
        <v>32</v>
      </c>
      <c r="AF344" t="s">
        <v>32</v>
      </c>
      <c r="AG344">
        <v>2</v>
      </c>
      <c r="AH344">
        <f t="shared" si="6"/>
        <v>8507</v>
      </c>
    </row>
    <row r="345" spans="1:34" x14ac:dyDescent="0.25">
      <c r="A345">
        <v>46</v>
      </c>
      <c r="B345" t="s">
        <v>384</v>
      </c>
      <c r="C345" t="s">
        <v>31</v>
      </c>
      <c r="D345" t="str">
        <f>HLOOKUP(MAX(F345:R345),F345:$R$390,A345,FALSE)</f>
        <v>VVD</v>
      </c>
      <c r="E345" t="str">
        <f>HLOOKUP(LARGE((F345:R345),2),F345:$R$390,A345,FALSE)</f>
        <v>D66</v>
      </c>
      <c r="F345">
        <v>4910</v>
      </c>
      <c r="G345">
        <v>1611</v>
      </c>
      <c r="H345">
        <v>1888</v>
      </c>
      <c r="I345">
        <v>2733</v>
      </c>
      <c r="J345">
        <v>842</v>
      </c>
      <c r="K345">
        <v>1515</v>
      </c>
      <c r="L345">
        <v>996</v>
      </c>
      <c r="M345">
        <v>381</v>
      </c>
      <c r="N345">
        <v>339</v>
      </c>
      <c r="O345">
        <v>577</v>
      </c>
      <c r="P345">
        <v>52</v>
      </c>
      <c r="Q345">
        <v>105</v>
      </c>
      <c r="R345">
        <v>302</v>
      </c>
      <c r="S345">
        <v>59</v>
      </c>
      <c r="T345">
        <v>49</v>
      </c>
      <c r="U345">
        <v>6</v>
      </c>
      <c r="V345">
        <v>13</v>
      </c>
      <c r="W345" t="s">
        <v>32</v>
      </c>
      <c r="X345">
        <v>9</v>
      </c>
      <c r="Y345">
        <v>19</v>
      </c>
      <c r="Z345">
        <v>32</v>
      </c>
      <c r="AA345">
        <v>11</v>
      </c>
      <c r="AB345">
        <v>12</v>
      </c>
      <c r="AC345">
        <v>2</v>
      </c>
      <c r="AD345" t="s">
        <v>32</v>
      </c>
      <c r="AE345">
        <v>1</v>
      </c>
      <c r="AF345" t="s">
        <v>32</v>
      </c>
      <c r="AG345">
        <v>2</v>
      </c>
      <c r="AH345">
        <f t="shared" si="6"/>
        <v>16466</v>
      </c>
    </row>
    <row r="346" spans="1:34" x14ac:dyDescent="0.25">
      <c r="A346">
        <v>45</v>
      </c>
      <c r="B346" t="s">
        <v>385</v>
      </c>
      <c r="C346" t="s">
        <v>41</v>
      </c>
      <c r="D346" t="str">
        <f>HLOOKUP(MAX(F346:R346),F346:$R$390,A346,FALSE)</f>
        <v>VVD</v>
      </c>
      <c r="E346" t="str">
        <f>HLOOKUP(LARGE((F346:R346),2),F346:$R$390,A346,FALSE)</f>
        <v>CDA</v>
      </c>
      <c r="F346">
        <v>4340</v>
      </c>
      <c r="G346">
        <v>1442</v>
      </c>
      <c r="H346">
        <v>2959</v>
      </c>
      <c r="I346">
        <v>1994</v>
      </c>
      <c r="J346">
        <v>1395</v>
      </c>
      <c r="K346">
        <v>954</v>
      </c>
      <c r="L346">
        <v>1005</v>
      </c>
      <c r="M346">
        <v>312</v>
      </c>
      <c r="N346">
        <v>544</v>
      </c>
      <c r="O346">
        <v>319</v>
      </c>
      <c r="P346">
        <v>301</v>
      </c>
      <c r="Q346">
        <v>58</v>
      </c>
      <c r="R346">
        <v>210</v>
      </c>
      <c r="S346">
        <v>53</v>
      </c>
      <c r="T346">
        <v>25</v>
      </c>
      <c r="U346">
        <v>0</v>
      </c>
      <c r="V346">
        <v>12</v>
      </c>
      <c r="W346">
        <v>14</v>
      </c>
      <c r="X346">
        <v>12</v>
      </c>
      <c r="Y346">
        <v>10</v>
      </c>
      <c r="Z346">
        <v>26</v>
      </c>
      <c r="AA346">
        <v>1</v>
      </c>
      <c r="AB346">
        <v>6</v>
      </c>
      <c r="AC346">
        <v>1</v>
      </c>
      <c r="AD346">
        <v>4</v>
      </c>
      <c r="AE346">
        <v>3</v>
      </c>
      <c r="AF346" t="s">
        <v>32</v>
      </c>
      <c r="AG346">
        <v>3</v>
      </c>
      <c r="AH346">
        <f t="shared" si="6"/>
        <v>16003</v>
      </c>
    </row>
    <row r="347" spans="1:34" x14ac:dyDescent="0.25">
      <c r="A347">
        <v>44</v>
      </c>
      <c r="B347" t="s">
        <v>386</v>
      </c>
      <c r="C347" t="s">
        <v>34</v>
      </c>
      <c r="D347" t="str">
        <f>HLOOKUP(MAX(F347:R347),F347:$R$390,A347,FALSE)</f>
        <v>VVD</v>
      </c>
      <c r="E347" t="str">
        <f>HLOOKUP(LARGE((F347:R347),2),F347:$R$390,A347,FALSE)</f>
        <v>D66</v>
      </c>
      <c r="F347">
        <v>4933</v>
      </c>
      <c r="G347">
        <v>1577</v>
      </c>
      <c r="H347">
        <v>1862</v>
      </c>
      <c r="I347">
        <v>2751</v>
      </c>
      <c r="J347">
        <v>1749</v>
      </c>
      <c r="K347">
        <v>1563</v>
      </c>
      <c r="L347">
        <v>913</v>
      </c>
      <c r="M347">
        <v>152</v>
      </c>
      <c r="N347">
        <v>427</v>
      </c>
      <c r="O347">
        <v>487</v>
      </c>
      <c r="P347">
        <v>27</v>
      </c>
      <c r="Q347">
        <v>24</v>
      </c>
      <c r="R347">
        <v>228</v>
      </c>
      <c r="S347">
        <v>45</v>
      </c>
      <c r="T347">
        <v>46</v>
      </c>
      <c r="U347">
        <v>7</v>
      </c>
      <c r="V347">
        <v>8</v>
      </c>
      <c r="W347">
        <v>12</v>
      </c>
      <c r="X347">
        <v>8</v>
      </c>
      <c r="Y347">
        <v>16</v>
      </c>
      <c r="Z347">
        <v>12</v>
      </c>
      <c r="AA347">
        <v>5</v>
      </c>
      <c r="AB347" t="s">
        <v>32</v>
      </c>
      <c r="AC347">
        <v>2</v>
      </c>
      <c r="AD347" t="s">
        <v>32</v>
      </c>
      <c r="AE347">
        <v>2</v>
      </c>
      <c r="AF347" t="s">
        <v>32</v>
      </c>
      <c r="AG347">
        <v>1</v>
      </c>
      <c r="AH347">
        <f t="shared" si="6"/>
        <v>16857</v>
      </c>
    </row>
    <row r="348" spans="1:34" x14ac:dyDescent="0.25">
      <c r="A348">
        <v>43</v>
      </c>
      <c r="B348" t="s">
        <v>387</v>
      </c>
      <c r="C348" t="s">
        <v>34</v>
      </c>
      <c r="D348" t="str">
        <f>HLOOKUP(MAX(F348:R348),F348:$R$390,A348,FALSE)</f>
        <v>VVD</v>
      </c>
      <c r="E348" t="str">
        <f>HLOOKUP(LARGE((F348:R348),2),F348:$R$390,A348,FALSE)</f>
        <v>D66</v>
      </c>
      <c r="F348">
        <v>3263</v>
      </c>
      <c r="G348">
        <v>1165</v>
      </c>
      <c r="H348">
        <v>1503</v>
      </c>
      <c r="I348">
        <v>1655</v>
      </c>
      <c r="J348">
        <v>991</v>
      </c>
      <c r="K348">
        <v>822</v>
      </c>
      <c r="L348">
        <v>490</v>
      </c>
      <c r="M348">
        <v>148</v>
      </c>
      <c r="N348">
        <v>374</v>
      </c>
      <c r="O348">
        <v>367</v>
      </c>
      <c r="P348">
        <v>22</v>
      </c>
      <c r="Q348">
        <v>9</v>
      </c>
      <c r="R348">
        <v>200</v>
      </c>
      <c r="S348">
        <v>49</v>
      </c>
      <c r="T348">
        <v>20</v>
      </c>
      <c r="U348">
        <v>2</v>
      </c>
      <c r="V348">
        <v>8</v>
      </c>
      <c r="W348">
        <v>7</v>
      </c>
      <c r="X348">
        <v>5</v>
      </c>
      <c r="Y348">
        <v>17</v>
      </c>
      <c r="Z348">
        <v>10</v>
      </c>
      <c r="AA348">
        <v>2</v>
      </c>
      <c r="AB348" t="s">
        <v>32</v>
      </c>
      <c r="AC348">
        <v>1</v>
      </c>
      <c r="AD348" t="s">
        <v>32</v>
      </c>
      <c r="AE348">
        <v>0</v>
      </c>
      <c r="AF348" t="s">
        <v>32</v>
      </c>
      <c r="AG348">
        <v>5</v>
      </c>
      <c r="AH348">
        <f t="shared" si="6"/>
        <v>11135</v>
      </c>
    </row>
    <row r="349" spans="1:34" x14ac:dyDescent="0.25">
      <c r="A349">
        <v>42</v>
      </c>
      <c r="B349" t="s">
        <v>388</v>
      </c>
      <c r="C349" t="s">
        <v>34</v>
      </c>
      <c r="D349" t="str">
        <f>HLOOKUP(MAX(F349:R349),F349:$R$390,A349,FALSE)</f>
        <v>VVD</v>
      </c>
      <c r="E349" t="str">
        <f>HLOOKUP(LARGE((F349:R349),2),F349:$R$390,A349,FALSE)</f>
        <v>PVV</v>
      </c>
      <c r="F349">
        <v>7113</v>
      </c>
      <c r="G349">
        <v>4562</v>
      </c>
      <c r="H349">
        <v>3750</v>
      </c>
      <c r="I349">
        <v>2687</v>
      </c>
      <c r="J349">
        <v>3181</v>
      </c>
      <c r="K349">
        <v>1689</v>
      </c>
      <c r="L349">
        <v>1042</v>
      </c>
      <c r="M349">
        <v>737</v>
      </c>
      <c r="N349">
        <v>1164</v>
      </c>
      <c r="O349">
        <v>661</v>
      </c>
      <c r="P349">
        <v>576</v>
      </c>
      <c r="Q349">
        <v>611</v>
      </c>
      <c r="R349">
        <v>487</v>
      </c>
      <c r="S349">
        <v>133</v>
      </c>
      <c r="T349">
        <v>70</v>
      </c>
      <c r="U349">
        <v>2</v>
      </c>
      <c r="V349">
        <v>15</v>
      </c>
      <c r="W349">
        <v>34</v>
      </c>
      <c r="X349">
        <v>11</v>
      </c>
      <c r="Y349">
        <v>32</v>
      </c>
      <c r="Z349">
        <v>33</v>
      </c>
      <c r="AA349">
        <v>6</v>
      </c>
      <c r="AB349">
        <v>19</v>
      </c>
      <c r="AC349">
        <v>0</v>
      </c>
      <c r="AD349" t="s">
        <v>32</v>
      </c>
      <c r="AE349">
        <v>5</v>
      </c>
      <c r="AF349" t="s">
        <v>32</v>
      </c>
      <c r="AG349">
        <v>8</v>
      </c>
      <c r="AH349">
        <f t="shared" si="6"/>
        <v>28628</v>
      </c>
    </row>
    <row r="350" spans="1:34" x14ac:dyDescent="0.25">
      <c r="A350">
        <v>41</v>
      </c>
      <c r="B350" t="s">
        <v>389</v>
      </c>
      <c r="C350" t="s">
        <v>31</v>
      </c>
      <c r="D350" t="str">
        <f>HLOOKUP(MAX(F350:R350),F350:$R$390,A350,FALSE)</f>
        <v>VVD</v>
      </c>
      <c r="E350" t="str">
        <f>HLOOKUP(LARGE((F350:R350),2),F350:$R$390,A350,FALSE)</f>
        <v>CDA</v>
      </c>
      <c r="F350">
        <v>3743</v>
      </c>
      <c r="G350">
        <v>2132</v>
      </c>
      <c r="H350">
        <v>2307</v>
      </c>
      <c r="I350">
        <v>1617</v>
      </c>
      <c r="J350">
        <v>961</v>
      </c>
      <c r="K350">
        <v>979</v>
      </c>
      <c r="L350">
        <v>752</v>
      </c>
      <c r="M350">
        <v>1578</v>
      </c>
      <c r="N350">
        <v>557</v>
      </c>
      <c r="O350">
        <v>353</v>
      </c>
      <c r="P350">
        <v>1423</v>
      </c>
      <c r="Q350">
        <v>300</v>
      </c>
      <c r="R350">
        <v>302</v>
      </c>
      <c r="S350">
        <v>55</v>
      </c>
      <c r="T350">
        <v>44</v>
      </c>
      <c r="U350">
        <v>4</v>
      </c>
      <c r="V350">
        <v>2</v>
      </c>
      <c r="W350" t="s">
        <v>32</v>
      </c>
      <c r="X350">
        <v>10</v>
      </c>
      <c r="Y350">
        <v>32</v>
      </c>
      <c r="Z350">
        <v>19</v>
      </c>
      <c r="AA350">
        <v>10</v>
      </c>
      <c r="AB350">
        <v>19</v>
      </c>
      <c r="AC350">
        <v>1</v>
      </c>
      <c r="AD350" t="s">
        <v>32</v>
      </c>
      <c r="AE350">
        <v>2</v>
      </c>
      <c r="AF350" t="s">
        <v>32</v>
      </c>
      <c r="AG350">
        <v>4</v>
      </c>
      <c r="AH350">
        <f t="shared" si="6"/>
        <v>17206</v>
      </c>
    </row>
    <row r="351" spans="1:34" x14ac:dyDescent="0.25">
      <c r="A351">
        <v>40</v>
      </c>
      <c r="B351" t="s">
        <v>390</v>
      </c>
      <c r="C351" t="s">
        <v>41</v>
      </c>
      <c r="D351" t="str">
        <f>HLOOKUP(MAX(F351:R351),F351:$R$390,A351,FALSE)</f>
        <v>D66</v>
      </c>
      <c r="E351" t="str">
        <f>HLOOKUP(LARGE((F351:R351),2),F351:$R$390,A351,FALSE)</f>
        <v>GL</v>
      </c>
      <c r="F351">
        <v>3227</v>
      </c>
      <c r="G351">
        <v>1416</v>
      </c>
      <c r="H351">
        <v>1875</v>
      </c>
      <c r="I351">
        <v>5483</v>
      </c>
      <c r="J351">
        <v>1662</v>
      </c>
      <c r="K351">
        <v>4758</v>
      </c>
      <c r="L351">
        <v>1772</v>
      </c>
      <c r="M351">
        <v>1124</v>
      </c>
      <c r="N351">
        <v>377</v>
      </c>
      <c r="O351">
        <v>1040</v>
      </c>
      <c r="P351">
        <v>232</v>
      </c>
      <c r="Q351">
        <v>92</v>
      </c>
      <c r="R351">
        <v>270</v>
      </c>
      <c r="S351">
        <v>37</v>
      </c>
      <c r="T351">
        <v>120</v>
      </c>
      <c r="U351">
        <v>23</v>
      </c>
      <c r="V351">
        <v>14</v>
      </c>
      <c r="W351">
        <v>8</v>
      </c>
      <c r="X351">
        <v>13</v>
      </c>
      <c r="Y351">
        <v>20</v>
      </c>
      <c r="Z351">
        <v>11</v>
      </c>
      <c r="AA351">
        <v>11</v>
      </c>
      <c r="AB351">
        <v>8</v>
      </c>
      <c r="AC351">
        <v>4</v>
      </c>
      <c r="AD351">
        <v>8</v>
      </c>
      <c r="AE351">
        <v>1</v>
      </c>
      <c r="AF351" t="s">
        <v>32</v>
      </c>
      <c r="AG351">
        <v>10</v>
      </c>
      <c r="AH351">
        <f t="shared" si="6"/>
        <v>23616</v>
      </c>
    </row>
    <row r="352" spans="1:34" x14ac:dyDescent="0.25">
      <c r="A352">
        <v>39</v>
      </c>
      <c r="B352" t="s">
        <v>391</v>
      </c>
      <c r="C352" t="s">
        <v>31</v>
      </c>
      <c r="D352" t="str">
        <f>HLOOKUP(MAX(F352:R352),F352:$R$390,A352,FALSE)</f>
        <v>VVD</v>
      </c>
      <c r="E352" t="str">
        <f>HLOOKUP(LARGE((F352:R352),2),F352:$R$390,A352,FALSE)</f>
        <v>CDA</v>
      </c>
      <c r="F352">
        <v>6329</v>
      </c>
      <c r="G352">
        <v>1743</v>
      </c>
      <c r="H352">
        <v>1838</v>
      </c>
      <c r="I352">
        <v>1697</v>
      </c>
      <c r="J352">
        <v>511</v>
      </c>
      <c r="K352">
        <v>740</v>
      </c>
      <c r="L352">
        <v>497</v>
      </c>
      <c r="M352">
        <v>212</v>
      </c>
      <c r="N352">
        <v>362</v>
      </c>
      <c r="O352">
        <v>473</v>
      </c>
      <c r="P352">
        <v>69</v>
      </c>
      <c r="Q352">
        <v>36</v>
      </c>
      <c r="R352">
        <v>493</v>
      </c>
      <c r="S352">
        <v>43</v>
      </c>
      <c r="T352">
        <v>29</v>
      </c>
      <c r="U352">
        <v>9</v>
      </c>
      <c r="V352">
        <v>9</v>
      </c>
      <c r="W352" t="s">
        <v>32</v>
      </c>
      <c r="X352">
        <v>6</v>
      </c>
      <c r="Y352">
        <v>36</v>
      </c>
      <c r="Z352">
        <v>14</v>
      </c>
      <c r="AA352">
        <v>5</v>
      </c>
      <c r="AB352">
        <v>2</v>
      </c>
      <c r="AC352">
        <v>8</v>
      </c>
      <c r="AD352" t="s">
        <v>32</v>
      </c>
      <c r="AE352">
        <v>0</v>
      </c>
      <c r="AF352" t="s">
        <v>32</v>
      </c>
      <c r="AG352">
        <v>3</v>
      </c>
      <c r="AH352">
        <f t="shared" si="6"/>
        <v>15164</v>
      </c>
    </row>
    <row r="353" spans="1:34" x14ac:dyDescent="0.25">
      <c r="A353">
        <v>38</v>
      </c>
      <c r="B353" t="s">
        <v>392</v>
      </c>
      <c r="C353" t="s">
        <v>39</v>
      </c>
      <c r="D353" t="str">
        <f>HLOOKUP(MAX(F353:R353),F353:$R$390,A353,FALSE)</f>
        <v>VVD</v>
      </c>
      <c r="E353" t="str">
        <f>HLOOKUP(LARGE((F353:R353),2),F353:$R$390,A353,FALSE)</f>
        <v>CDA</v>
      </c>
      <c r="F353">
        <v>3059</v>
      </c>
      <c r="G353">
        <v>1386</v>
      </c>
      <c r="H353">
        <v>1688</v>
      </c>
      <c r="I353">
        <v>1486</v>
      </c>
      <c r="J353">
        <v>744</v>
      </c>
      <c r="K353">
        <v>1133</v>
      </c>
      <c r="L353">
        <v>904</v>
      </c>
      <c r="M353">
        <v>210</v>
      </c>
      <c r="N353">
        <v>361</v>
      </c>
      <c r="O353">
        <v>446</v>
      </c>
      <c r="P353">
        <v>41</v>
      </c>
      <c r="Q353">
        <v>16</v>
      </c>
      <c r="R353">
        <v>306</v>
      </c>
      <c r="S353">
        <v>63</v>
      </c>
      <c r="T353">
        <v>43</v>
      </c>
      <c r="U353">
        <v>15</v>
      </c>
      <c r="V353">
        <v>4</v>
      </c>
      <c r="W353">
        <v>4</v>
      </c>
      <c r="X353">
        <v>9</v>
      </c>
      <c r="Y353">
        <v>13</v>
      </c>
      <c r="Z353">
        <v>15</v>
      </c>
      <c r="AA353">
        <v>3</v>
      </c>
      <c r="AB353" t="s">
        <v>32</v>
      </c>
      <c r="AC353" t="s">
        <v>32</v>
      </c>
      <c r="AD353" t="s">
        <v>32</v>
      </c>
      <c r="AE353" t="s">
        <v>32</v>
      </c>
      <c r="AF353">
        <v>28</v>
      </c>
      <c r="AG353">
        <v>3</v>
      </c>
      <c r="AH353">
        <f t="shared" si="6"/>
        <v>11980</v>
      </c>
    </row>
    <row r="354" spans="1:34" x14ac:dyDescent="0.25">
      <c r="A354">
        <v>37</v>
      </c>
      <c r="B354" t="s">
        <v>393</v>
      </c>
      <c r="C354" t="s">
        <v>70</v>
      </c>
      <c r="D354" t="str">
        <f>HLOOKUP(MAX(F354:R354),F354:$R$390,A354,FALSE)</f>
        <v>VVD</v>
      </c>
      <c r="E354" t="str">
        <f>HLOOKUP(LARGE((F354:R354),2),F354:$R$390,A354,FALSE)</f>
        <v>PVV</v>
      </c>
      <c r="F354">
        <v>6631</v>
      </c>
      <c r="G354">
        <v>5366</v>
      </c>
      <c r="H354">
        <v>4489</v>
      </c>
      <c r="I354">
        <v>3379</v>
      </c>
      <c r="J354">
        <v>3623</v>
      </c>
      <c r="K354">
        <v>1760</v>
      </c>
      <c r="L354">
        <v>1136</v>
      </c>
      <c r="M354">
        <v>209</v>
      </c>
      <c r="N354">
        <v>1411</v>
      </c>
      <c r="O354">
        <v>693</v>
      </c>
      <c r="P354">
        <v>34</v>
      </c>
      <c r="Q354">
        <v>740</v>
      </c>
      <c r="R354">
        <v>727</v>
      </c>
      <c r="S354">
        <v>118</v>
      </c>
      <c r="T354">
        <v>84</v>
      </c>
      <c r="U354">
        <v>9</v>
      </c>
      <c r="V354">
        <v>14</v>
      </c>
      <c r="W354" t="s">
        <v>32</v>
      </c>
      <c r="X354">
        <v>31</v>
      </c>
      <c r="Y354">
        <v>63</v>
      </c>
      <c r="Z354">
        <v>39</v>
      </c>
      <c r="AA354">
        <v>31</v>
      </c>
      <c r="AB354" t="s">
        <v>32</v>
      </c>
      <c r="AC354">
        <v>5</v>
      </c>
      <c r="AD354" t="s">
        <v>32</v>
      </c>
      <c r="AE354" t="s">
        <v>32</v>
      </c>
      <c r="AF354" t="s">
        <v>32</v>
      </c>
      <c r="AG354">
        <v>17</v>
      </c>
      <c r="AH354">
        <f t="shared" si="6"/>
        <v>30609</v>
      </c>
    </row>
    <row r="355" spans="1:34" x14ac:dyDescent="0.25">
      <c r="A355">
        <v>36</v>
      </c>
      <c r="B355" t="s">
        <v>394</v>
      </c>
      <c r="C355" t="s">
        <v>39</v>
      </c>
      <c r="D355" t="str">
        <f>HLOOKUP(MAX(F355:R355),F355:$R$390,A355,FALSE)</f>
        <v>VVD</v>
      </c>
      <c r="E355" t="str">
        <f>HLOOKUP(LARGE((F355:R355),2),F355:$R$390,A355,FALSE)</f>
        <v>D66</v>
      </c>
      <c r="F355">
        <v>2714</v>
      </c>
      <c r="G355">
        <v>1211</v>
      </c>
      <c r="H355">
        <v>1119</v>
      </c>
      <c r="I355">
        <v>1836</v>
      </c>
      <c r="J355">
        <v>827</v>
      </c>
      <c r="K355">
        <v>1407</v>
      </c>
      <c r="L355">
        <v>802</v>
      </c>
      <c r="M355">
        <v>175</v>
      </c>
      <c r="N355">
        <v>459</v>
      </c>
      <c r="O355">
        <v>449</v>
      </c>
      <c r="P355">
        <v>48</v>
      </c>
      <c r="Q355">
        <v>316</v>
      </c>
      <c r="R355">
        <v>176</v>
      </c>
      <c r="S355">
        <v>57</v>
      </c>
      <c r="T355">
        <v>49</v>
      </c>
      <c r="U355">
        <v>20</v>
      </c>
      <c r="V355">
        <v>8</v>
      </c>
      <c r="W355">
        <v>5</v>
      </c>
      <c r="X355">
        <v>9</v>
      </c>
      <c r="Y355">
        <v>25</v>
      </c>
      <c r="Z355">
        <v>14</v>
      </c>
      <c r="AA355">
        <v>11</v>
      </c>
      <c r="AB355" t="s">
        <v>32</v>
      </c>
      <c r="AC355" t="s">
        <v>32</v>
      </c>
      <c r="AD355" t="s">
        <v>32</v>
      </c>
      <c r="AE355" t="s">
        <v>32</v>
      </c>
      <c r="AF355" t="s">
        <v>32</v>
      </c>
      <c r="AG355">
        <v>2</v>
      </c>
      <c r="AH355">
        <f t="shared" si="6"/>
        <v>11739</v>
      </c>
    </row>
    <row r="356" spans="1:34" x14ac:dyDescent="0.25">
      <c r="A356">
        <v>35</v>
      </c>
      <c r="B356" t="s">
        <v>395</v>
      </c>
      <c r="C356" t="s">
        <v>34</v>
      </c>
      <c r="D356" t="str">
        <f>HLOOKUP(MAX(F356:R356),F356:$R$390,A356,FALSE)</f>
        <v>VVD</v>
      </c>
      <c r="E356" t="str">
        <f>HLOOKUP(LARGE((F356:R356),2),F356:$R$390,A356,FALSE)</f>
        <v>CDA</v>
      </c>
      <c r="F356">
        <v>3358</v>
      </c>
      <c r="G356">
        <v>2621</v>
      </c>
      <c r="H356">
        <v>3099</v>
      </c>
      <c r="I356">
        <v>986</v>
      </c>
      <c r="J356">
        <v>1227</v>
      </c>
      <c r="K356">
        <v>614</v>
      </c>
      <c r="L356">
        <v>575</v>
      </c>
      <c r="M356">
        <v>1245</v>
      </c>
      <c r="N356">
        <v>441</v>
      </c>
      <c r="O356">
        <v>279</v>
      </c>
      <c r="P356">
        <v>2082</v>
      </c>
      <c r="Q356">
        <v>11</v>
      </c>
      <c r="R356">
        <v>258</v>
      </c>
      <c r="S356">
        <v>70</v>
      </c>
      <c r="T356">
        <v>20</v>
      </c>
      <c r="U356">
        <v>3</v>
      </c>
      <c r="V356">
        <v>5</v>
      </c>
      <c r="W356">
        <v>9</v>
      </c>
      <c r="X356">
        <v>6</v>
      </c>
      <c r="Y356">
        <v>18</v>
      </c>
      <c r="Z356">
        <v>21</v>
      </c>
      <c r="AA356">
        <v>5</v>
      </c>
      <c r="AB356">
        <v>20</v>
      </c>
      <c r="AC356">
        <v>2</v>
      </c>
      <c r="AD356" t="s">
        <v>32</v>
      </c>
      <c r="AE356">
        <v>2</v>
      </c>
      <c r="AF356" t="s">
        <v>32</v>
      </c>
      <c r="AG356">
        <v>1</v>
      </c>
      <c r="AH356">
        <f t="shared" si="6"/>
        <v>16978</v>
      </c>
    </row>
    <row r="357" spans="1:34" x14ac:dyDescent="0.25">
      <c r="A357">
        <v>34</v>
      </c>
      <c r="B357" t="s">
        <v>396</v>
      </c>
      <c r="C357" t="s">
        <v>41</v>
      </c>
      <c r="D357" t="str">
        <f>HLOOKUP(MAX(F357:R357),F357:$R$390,A357,FALSE)</f>
        <v>VVD</v>
      </c>
      <c r="E357" t="str">
        <f>HLOOKUP(LARGE((F357:R357),2),F357:$R$390,A357,FALSE)</f>
        <v>PVV</v>
      </c>
      <c r="F357">
        <v>3545</v>
      </c>
      <c r="G357">
        <v>1931</v>
      </c>
      <c r="H357">
        <v>1893</v>
      </c>
      <c r="I357">
        <v>1158</v>
      </c>
      <c r="J357">
        <v>1718</v>
      </c>
      <c r="K357">
        <v>671</v>
      </c>
      <c r="L357">
        <v>495</v>
      </c>
      <c r="M357">
        <v>69</v>
      </c>
      <c r="N357">
        <v>466</v>
      </c>
      <c r="O357">
        <v>272</v>
      </c>
      <c r="P357">
        <v>18</v>
      </c>
      <c r="Q357">
        <v>5</v>
      </c>
      <c r="R357">
        <v>196</v>
      </c>
      <c r="S357">
        <v>57</v>
      </c>
      <c r="T357">
        <v>28</v>
      </c>
      <c r="U357">
        <v>3</v>
      </c>
      <c r="V357">
        <v>4</v>
      </c>
      <c r="W357">
        <v>9</v>
      </c>
      <c r="X357">
        <v>4</v>
      </c>
      <c r="Y357">
        <v>27</v>
      </c>
      <c r="Z357">
        <v>19</v>
      </c>
      <c r="AA357">
        <v>4</v>
      </c>
      <c r="AB357">
        <v>6</v>
      </c>
      <c r="AC357">
        <v>1</v>
      </c>
      <c r="AD357" t="s">
        <v>32</v>
      </c>
      <c r="AE357">
        <v>1</v>
      </c>
      <c r="AF357" t="s">
        <v>32</v>
      </c>
      <c r="AG357">
        <v>4</v>
      </c>
      <c r="AH357">
        <f t="shared" si="6"/>
        <v>12604</v>
      </c>
    </row>
    <row r="358" spans="1:34" x14ac:dyDescent="0.25">
      <c r="A358">
        <v>33</v>
      </c>
      <c r="B358" t="s">
        <v>397</v>
      </c>
      <c r="C358" t="s">
        <v>36</v>
      </c>
      <c r="D358" t="str">
        <f>HLOOKUP(MAX(F358:R358),F358:$R$390,A358,FALSE)</f>
        <v>VVD</v>
      </c>
      <c r="E358" t="str">
        <f>HLOOKUP(LARGE((F358:R358),2),F358:$R$390,A358,FALSE)</f>
        <v>CDA</v>
      </c>
      <c r="F358">
        <v>3316</v>
      </c>
      <c r="G358">
        <v>1267</v>
      </c>
      <c r="H358">
        <v>1775</v>
      </c>
      <c r="I358">
        <v>1348</v>
      </c>
      <c r="J358">
        <v>1217</v>
      </c>
      <c r="K358">
        <v>1093</v>
      </c>
      <c r="L358">
        <v>1252</v>
      </c>
      <c r="M358">
        <v>377</v>
      </c>
      <c r="N358">
        <v>483</v>
      </c>
      <c r="O358">
        <v>518</v>
      </c>
      <c r="P358">
        <v>80</v>
      </c>
      <c r="Q358">
        <v>2</v>
      </c>
      <c r="R358">
        <v>206</v>
      </c>
      <c r="S358">
        <v>56</v>
      </c>
      <c r="T358">
        <v>23</v>
      </c>
      <c r="U358" t="s">
        <v>32</v>
      </c>
      <c r="V358">
        <v>11</v>
      </c>
      <c r="W358">
        <v>5</v>
      </c>
      <c r="X358" t="s">
        <v>32</v>
      </c>
      <c r="Y358">
        <v>20</v>
      </c>
      <c r="Z358">
        <v>20</v>
      </c>
      <c r="AA358">
        <v>6</v>
      </c>
      <c r="AB358" t="s">
        <v>32</v>
      </c>
      <c r="AC358">
        <v>4</v>
      </c>
      <c r="AD358" t="s">
        <v>32</v>
      </c>
      <c r="AE358" t="s">
        <v>32</v>
      </c>
      <c r="AF358" t="s">
        <v>32</v>
      </c>
      <c r="AG358">
        <v>5</v>
      </c>
      <c r="AH358">
        <f t="shared" si="6"/>
        <v>13084</v>
      </c>
    </row>
    <row r="359" spans="1:34" x14ac:dyDescent="0.25">
      <c r="A359">
        <v>32</v>
      </c>
      <c r="B359" t="s">
        <v>398</v>
      </c>
      <c r="C359" t="s">
        <v>41</v>
      </c>
      <c r="D359" t="str">
        <f>HLOOKUP(MAX(F359:R359),F359:$R$390,A359,FALSE)</f>
        <v>VVD</v>
      </c>
      <c r="E359" t="str">
        <f>HLOOKUP(LARGE((F359:R359),2),F359:$R$390,A359,FALSE)</f>
        <v>PVV</v>
      </c>
      <c r="F359">
        <v>1859</v>
      </c>
      <c r="G359">
        <v>1484</v>
      </c>
      <c r="H359">
        <v>1202</v>
      </c>
      <c r="I359">
        <v>1176</v>
      </c>
      <c r="J359">
        <v>1275</v>
      </c>
      <c r="K359">
        <v>803</v>
      </c>
      <c r="L359">
        <v>606</v>
      </c>
      <c r="M359">
        <v>204</v>
      </c>
      <c r="N359">
        <v>378</v>
      </c>
      <c r="O359">
        <v>298</v>
      </c>
      <c r="P359">
        <v>20</v>
      </c>
      <c r="Q359">
        <v>70</v>
      </c>
      <c r="R359">
        <v>161</v>
      </c>
      <c r="S359">
        <v>27</v>
      </c>
      <c r="T359">
        <v>25</v>
      </c>
      <c r="U359">
        <v>5</v>
      </c>
      <c r="V359">
        <v>3</v>
      </c>
      <c r="W359">
        <v>6</v>
      </c>
      <c r="X359">
        <v>6</v>
      </c>
      <c r="Y359">
        <v>15</v>
      </c>
      <c r="Z359">
        <v>11</v>
      </c>
      <c r="AA359">
        <v>6</v>
      </c>
      <c r="AB359">
        <v>5</v>
      </c>
      <c r="AC359">
        <v>5</v>
      </c>
      <c r="AD359">
        <v>7</v>
      </c>
      <c r="AE359">
        <v>1</v>
      </c>
      <c r="AF359" t="s">
        <v>32</v>
      </c>
      <c r="AG359">
        <v>3</v>
      </c>
      <c r="AH359">
        <f t="shared" si="6"/>
        <v>9661</v>
      </c>
    </row>
    <row r="360" spans="1:34" x14ac:dyDescent="0.25">
      <c r="A360">
        <v>31</v>
      </c>
      <c r="B360" t="s">
        <v>399</v>
      </c>
      <c r="C360" t="s">
        <v>31</v>
      </c>
      <c r="D360" t="str">
        <f>HLOOKUP(MAX(F360:R360),F360:$R$390,A360,FALSE)</f>
        <v>VVD</v>
      </c>
      <c r="E360" t="str">
        <f>HLOOKUP(LARGE((F360:R360),2),F360:$R$390,A360,FALSE)</f>
        <v>CDA</v>
      </c>
      <c r="F360">
        <v>20845</v>
      </c>
      <c r="G360">
        <v>10683</v>
      </c>
      <c r="H360">
        <v>12351</v>
      </c>
      <c r="I360">
        <v>4784</v>
      </c>
      <c r="J360">
        <v>2467</v>
      </c>
      <c r="K360">
        <v>2519</v>
      </c>
      <c r="L360">
        <v>1609</v>
      </c>
      <c r="M360">
        <v>1817</v>
      </c>
      <c r="N360">
        <v>1547</v>
      </c>
      <c r="O360">
        <v>1308</v>
      </c>
      <c r="P360">
        <v>814</v>
      </c>
      <c r="Q360">
        <v>372</v>
      </c>
      <c r="R360">
        <v>2070</v>
      </c>
      <c r="S360">
        <v>260</v>
      </c>
      <c r="T360">
        <v>114</v>
      </c>
      <c r="U360">
        <v>10</v>
      </c>
      <c r="V360">
        <v>31</v>
      </c>
      <c r="W360">
        <v>34</v>
      </c>
      <c r="X360">
        <v>21</v>
      </c>
      <c r="Y360">
        <v>83</v>
      </c>
      <c r="Z360">
        <v>73</v>
      </c>
      <c r="AA360">
        <v>23</v>
      </c>
      <c r="AB360">
        <v>47</v>
      </c>
      <c r="AC360">
        <v>5</v>
      </c>
      <c r="AD360" t="s">
        <v>32</v>
      </c>
      <c r="AE360">
        <v>8</v>
      </c>
      <c r="AF360" t="s">
        <v>32</v>
      </c>
      <c r="AG360">
        <v>10</v>
      </c>
      <c r="AH360">
        <f t="shared" si="6"/>
        <v>63905</v>
      </c>
    </row>
    <row r="361" spans="1:34" x14ac:dyDescent="0.25">
      <c r="A361">
        <v>30</v>
      </c>
      <c r="B361" t="s">
        <v>400</v>
      </c>
      <c r="C361" t="s">
        <v>43</v>
      </c>
      <c r="D361" t="str">
        <f>HLOOKUP(MAX(F361:R361),F361:$R$390,A361,FALSE)</f>
        <v>VVD</v>
      </c>
      <c r="E361" t="str">
        <f>HLOOKUP(LARGE((F361:R361),2),F361:$R$390,A361,FALSE)</f>
        <v>CDA</v>
      </c>
      <c r="F361">
        <v>3282</v>
      </c>
      <c r="G361">
        <v>2380</v>
      </c>
      <c r="H361">
        <v>2673</v>
      </c>
      <c r="I361">
        <v>1456</v>
      </c>
      <c r="J361">
        <v>2022</v>
      </c>
      <c r="K361">
        <v>1237</v>
      </c>
      <c r="L361">
        <v>1296</v>
      </c>
      <c r="M361">
        <v>427</v>
      </c>
      <c r="N361">
        <v>602</v>
      </c>
      <c r="O361">
        <v>460</v>
      </c>
      <c r="P361">
        <v>83</v>
      </c>
      <c r="Q361">
        <v>43</v>
      </c>
      <c r="R361">
        <v>265</v>
      </c>
      <c r="S361">
        <v>55</v>
      </c>
      <c r="T361">
        <v>43</v>
      </c>
      <c r="U361" t="s">
        <v>32</v>
      </c>
      <c r="V361">
        <v>98</v>
      </c>
      <c r="W361">
        <v>13</v>
      </c>
      <c r="X361" t="s">
        <v>32</v>
      </c>
      <c r="Y361">
        <v>26</v>
      </c>
      <c r="Z361">
        <v>25</v>
      </c>
      <c r="AA361">
        <v>7</v>
      </c>
      <c r="AB361" t="s">
        <v>32</v>
      </c>
      <c r="AC361">
        <v>10</v>
      </c>
      <c r="AD361" t="s">
        <v>32</v>
      </c>
      <c r="AE361" t="s">
        <v>32</v>
      </c>
      <c r="AF361" t="s">
        <v>32</v>
      </c>
      <c r="AG361">
        <v>11</v>
      </c>
      <c r="AH361">
        <f t="shared" si="6"/>
        <v>16514</v>
      </c>
    </row>
    <row r="362" spans="1:34" x14ac:dyDescent="0.25">
      <c r="A362">
        <v>29</v>
      </c>
      <c r="B362" t="s">
        <v>401</v>
      </c>
      <c r="C362" t="s">
        <v>31</v>
      </c>
      <c r="D362" t="str">
        <f>HLOOKUP(MAX(F362:R362),F362:$R$390,A362,FALSE)</f>
        <v>VVD</v>
      </c>
      <c r="E362" t="str">
        <f>HLOOKUP(LARGE((F362:R362),2),F362:$R$390,A362,FALSE)</f>
        <v>PVV</v>
      </c>
      <c r="F362">
        <v>3393</v>
      </c>
      <c r="G362">
        <v>1585</v>
      </c>
      <c r="H362">
        <v>1086</v>
      </c>
      <c r="I362">
        <v>946</v>
      </c>
      <c r="J362">
        <v>518</v>
      </c>
      <c r="K362">
        <v>400</v>
      </c>
      <c r="L362">
        <v>497</v>
      </c>
      <c r="M362">
        <v>149</v>
      </c>
      <c r="N362">
        <v>351</v>
      </c>
      <c r="O362">
        <v>339</v>
      </c>
      <c r="P362">
        <v>49</v>
      </c>
      <c r="Q362">
        <v>7</v>
      </c>
      <c r="R362">
        <v>280</v>
      </c>
      <c r="S362">
        <v>65</v>
      </c>
      <c r="T362">
        <v>21</v>
      </c>
      <c r="U362">
        <v>4</v>
      </c>
      <c r="V362">
        <v>7</v>
      </c>
      <c r="W362">
        <v>6</v>
      </c>
      <c r="X362">
        <v>7</v>
      </c>
      <c r="Y362">
        <v>17</v>
      </c>
      <c r="Z362">
        <v>11</v>
      </c>
      <c r="AA362">
        <v>4</v>
      </c>
      <c r="AB362">
        <v>3</v>
      </c>
      <c r="AC362">
        <v>1</v>
      </c>
      <c r="AD362" t="s">
        <v>32</v>
      </c>
      <c r="AE362">
        <v>1</v>
      </c>
      <c r="AF362" t="s">
        <v>32</v>
      </c>
      <c r="AG362">
        <v>3</v>
      </c>
      <c r="AH362">
        <f t="shared" si="6"/>
        <v>9750</v>
      </c>
    </row>
    <row r="363" spans="1:34" x14ac:dyDescent="0.25">
      <c r="A363">
        <v>28</v>
      </c>
      <c r="B363" t="s">
        <v>402</v>
      </c>
      <c r="C363" t="s">
        <v>48</v>
      </c>
      <c r="D363" t="str">
        <f>HLOOKUP(MAX(F363:R363),F363:$R$390,A363,FALSE)</f>
        <v>CDA</v>
      </c>
      <c r="E363" t="str">
        <f>HLOOKUP(LARGE((F363:R363),2),F363:$R$390,A363,FALSE)</f>
        <v>VVD</v>
      </c>
      <c r="F363">
        <v>3742</v>
      </c>
      <c r="G363">
        <v>1809</v>
      </c>
      <c r="H363">
        <v>4849</v>
      </c>
      <c r="I363">
        <v>1221</v>
      </c>
      <c r="J363">
        <v>936</v>
      </c>
      <c r="K363">
        <v>599</v>
      </c>
      <c r="L363">
        <v>509</v>
      </c>
      <c r="M363">
        <v>1258</v>
      </c>
      <c r="N363">
        <v>306</v>
      </c>
      <c r="O363">
        <v>158</v>
      </c>
      <c r="P363">
        <v>633</v>
      </c>
      <c r="Q363">
        <v>18</v>
      </c>
      <c r="R363">
        <v>216</v>
      </c>
      <c r="S363">
        <v>45</v>
      </c>
      <c r="T363">
        <v>18</v>
      </c>
      <c r="U363">
        <v>0</v>
      </c>
      <c r="V363">
        <v>4</v>
      </c>
      <c r="W363">
        <v>15</v>
      </c>
      <c r="X363">
        <v>5</v>
      </c>
      <c r="Y363">
        <v>12</v>
      </c>
      <c r="Z363">
        <v>11</v>
      </c>
      <c r="AA363">
        <v>7</v>
      </c>
      <c r="AB363" t="s">
        <v>32</v>
      </c>
      <c r="AC363" t="s">
        <v>32</v>
      </c>
      <c r="AD363" t="s">
        <v>32</v>
      </c>
      <c r="AE363" t="s">
        <v>32</v>
      </c>
      <c r="AF363" t="s">
        <v>32</v>
      </c>
      <c r="AG363">
        <v>0</v>
      </c>
      <c r="AH363">
        <f t="shared" si="6"/>
        <v>16371</v>
      </c>
    </row>
    <row r="364" spans="1:34" x14ac:dyDescent="0.25">
      <c r="A364">
        <v>27</v>
      </c>
      <c r="B364" t="s">
        <v>403</v>
      </c>
      <c r="C364" t="s">
        <v>41</v>
      </c>
      <c r="D364" t="str">
        <f>HLOOKUP(MAX(F364:R364),F364:$R$390,A364,FALSE)</f>
        <v>VVD</v>
      </c>
      <c r="E364" t="str">
        <f>HLOOKUP(LARGE((F364:R364),2),F364:$R$390,A364,FALSE)</f>
        <v>PVV</v>
      </c>
      <c r="F364">
        <v>6737</v>
      </c>
      <c r="G364">
        <v>3760</v>
      </c>
      <c r="H364">
        <v>3592</v>
      </c>
      <c r="I364">
        <v>3336</v>
      </c>
      <c r="J364">
        <v>3330</v>
      </c>
      <c r="K364">
        <v>1892</v>
      </c>
      <c r="L364">
        <v>1337</v>
      </c>
      <c r="M364">
        <v>238</v>
      </c>
      <c r="N364">
        <v>891</v>
      </c>
      <c r="O364">
        <v>638</v>
      </c>
      <c r="P364">
        <v>35</v>
      </c>
      <c r="Q364">
        <v>101</v>
      </c>
      <c r="R364">
        <v>304</v>
      </c>
      <c r="S364">
        <v>81</v>
      </c>
      <c r="T364">
        <v>55</v>
      </c>
      <c r="U364">
        <v>14</v>
      </c>
      <c r="V364">
        <v>6</v>
      </c>
      <c r="W364">
        <v>19</v>
      </c>
      <c r="X364">
        <v>18</v>
      </c>
      <c r="Y364">
        <v>89</v>
      </c>
      <c r="Z364">
        <v>64</v>
      </c>
      <c r="AA364">
        <v>16</v>
      </c>
      <c r="AB364">
        <v>3</v>
      </c>
      <c r="AC364">
        <v>4</v>
      </c>
      <c r="AD364" t="s">
        <v>32</v>
      </c>
      <c r="AE364">
        <v>1</v>
      </c>
      <c r="AF364" t="s">
        <v>32</v>
      </c>
      <c r="AG364">
        <v>3</v>
      </c>
      <c r="AH364">
        <f t="shared" si="6"/>
        <v>26564</v>
      </c>
    </row>
    <row r="365" spans="1:34" x14ac:dyDescent="0.25">
      <c r="A365">
        <v>26</v>
      </c>
      <c r="B365" t="s">
        <v>404</v>
      </c>
      <c r="C365" t="s">
        <v>39</v>
      </c>
      <c r="D365" t="str">
        <f>HLOOKUP(MAX(F365:R365),F365:$R$390,A365,FALSE)</f>
        <v>VVD</v>
      </c>
      <c r="E365" t="str">
        <f>HLOOKUP(LARGE((F365:R365),2),F365:$R$390,A365,FALSE)</f>
        <v>D66</v>
      </c>
      <c r="F365">
        <v>5326</v>
      </c>
      <c r="G365">
        <v>1654</v>
      </c>
      <c r="H365">
        <v>1981</v>
      </c>
      <c r="I365">
        <v>1989</v>
      </c>
      <c r="J365">
        <v>796</v>
      </c>
      <c r="K365">
        <v>1020</v>
      </c>
      <c r="L365">
        <v>735</v>
      </c>
      <c r="M365">
        <v>366</v>
      </c>
      <c r="N365">
        <v>454</v>
      </c>
      <c r="O365">
        <v>523</v>
      </c>
      <c r="P365">
        <v>132</v>
      </c>
      <c r="Q365">
        <v>24</v>
      </c>
      <c r="R365">
        <v>329</v>
      </c>
      <c r="S365">
        <v>74</v>
      </c>
      <c r="T365">
        <v>48</v>
      </c>
      <c r="U365">
        <v>7</v>
      </c>
      <c r="V365">
        <v>4</v>
      </c>
      <c r="W365">
        <v>11</v>
      </c>
      <c r="X365">
        <v>9</v>
      </c>
      <c r="Y365">
        <v>11</v>
      </c>
      <c r="Z365">
        <v>22</v>
      </c>
      <c r="AA365">
        <v>10</v>
      </c>
      <c r="AB365" t="s">
        <v>32</v>
      </c>
      <c r="AC365" t="s">
        <v>32</v>
      </c>
      <c r="AD365" t="s">
        <v>32</v>
      </c>
      <c r="AE365" t="s">
        <v>32</v>
      </c>
      <c r="AF365" t="s">
        <v>32</v>
      </c>
      <c r="AG365">
        <v>1</v>
      </c>
      <c r="AH365">
        <f t="shared" si="6"/>
        <v>15526</v>
      </c>
    </row>
    <row r="366" spans="1:34" x14ac:dyDescent="0.25">
      <c r="A366">
        <v>25</v>
      </c>
      <c r="B366" t="s">
        <v>405</v>
      </c>
      <c r="C366" t="s">
        <v>55</v>
      </c>
      <c r="D366" t="str">
        <f>HLOOKUP(MAX(F366:R366),F366:$R$390,A366,FALSE)</f>
        <v>VVD</v>
      </c>
      <c r="E366" t="str">
        <f>HLOOKUP(LARGE((F366:R366),2),F366:$R$390,A366,FALSE)</f>
        <v>PVV</v>
      </c>
      <c r="F366">
        <v>4051</v>
      </c>
      <c r="G366">
        <v>2054</v>
      </c>
      <c r="H366">
        <v>1980</v>
      </c>
      <c r="I366">
        <v>1835</v>
      </c>
      <c r="J366">
        <v>1255</v>
      </c>
      <c r="K366">
        <v>1336</v>
      </c>
      <c r="L366">
        <v>813</v>
      </c>
      <c r="M366">
        <v>480</v>
      </c>
      <c r="N366">
        <v>391</v>
      </c>
      <c r="O366">
        <v>420</v>
      </c>
      <c r="P366">
        <v>389</v>
      </c>
      <c r="Q366">
        <v>68</v>
      </c>
      <c r="R366">
        <v>299</v>
      </c>
      <c r="S366">
        <v>48</v>
      </c>
      <c r="T366">
        <v>45</v>
      </c>
      <c r="U366">
        <v>5</v>
      </c>
      <c r="V366">
        <v>7</v>
      </c>
      <c r="W366" t="s">
        <v>32</v>
      </c>
      <c r="X366">
        <v>5</v>
      </c>
      <c r="Y366">
        <v>21</v>
      </c>
      <c r="Z366">
        <v>16</v>
      </c>
      <c r="AA366">
        <v>6</v>
      </c>
      <c r="AB366">
        <v>5</v>
      </c>
      <c r="AC366">
        <v>1</v>
      </c>
      <c r="AD366">
        <v>9</v>
      </c>
      <c r="AE366">
        <v>0</v>
      </c>
      <c r="AF366" t="s">
        <v>32</v>
      </c>
      <c r="AG366">
        <v>4</v>
      </c>
      <c r="AH366">
        <f t="shared" si="6"/>
        <v>15543</v>
      </c>
    </row>
    <row r="367" spans="1:34" x14ac:dyDescent="0.25">
      <c r="A367">
        <v>24</v>
      </c>
      <c r="B367" t="s">
        <v>406</v>
      </c>
      <c r="C367" t="s">
        <v>60</v>
      </c>
      <c r="D367" t="str">
        <f>HLOOKUP(MAX(F367:R367),F367:$R$390,A367,FALSE)</f>
        <v>CDA</v>
      </c>
      <c r="E367" t="str">
        <f>HLOOKUP(LARGE((F367:R367),2),F367:$R$390,A367,FALSE)</f>
        <v>GL</v>
      </c>
      <c r="F367">
        <v>1077</v>
      </c>
      <c r="G367">
        <v>584</v>
      </c>
      <c r="H367">
        <v>1575</v>
      </c>
      <c r="I367">
        <v>874</v>
      </c>
      <c r="J367">
        <v>1060</v>
      </c>
      <c r="K367">
        <v>1127</v>
      </c>
      <c r="L367">
        <v>984</v>
      </c>
      <c r="M367">
        <v>860</v>
      </c>
      <c r="N367">
        <v>208</v>
      </c>
      <c r="O367">
        <v>349</v>
      </c>
      <c r="P367">
        <v>107</v>
      </c>
      <c r="Q367">
        <v>0</v>
      </c>
      <c r="R367">
        <v>110</v>
      </c>
      <c r="S367">
        <v>26</v>
      </c>
      <c r="T367">
        <v>34</v>
      </c>
      <c r="U367">
        <v>6</v>
      </c>
      <c r="V367">
        <v>11</v>
      </c>
      <c r="W367">
        <v>17</v>
      </c>
      <c r="X367">
        <v>7</v>
      </c>
      <c r="Y367">
        <v>13</v>
      </c>
      <c r="Z367">
        <v>7</v>
      </c>
      <c r="AA367">
        <v>0</v>
      </c>
      <c r="AB367" t="s">
        <v>32</v>
      </c>
      <c r="AC367">
        <v>0</v>
      </c>
      <c r="AD367" t="s">
        <v>32</v>
      </c>
      <c r="AE367" t="s">
        <v>32</v>
      </c>
      <c r="AF367" t="s">
        <v>32</v>
      </c>
      <c r="AG367">
        <v>2</v>
      </c>
      <c r="AH367">
        <f t="shared" si="6"/>
        <v>9038</v>
      </c>
    </row>
    <row r="368" spans="1:34" x14ac:dyDescent="0.25">
      <c r="A368">
        <v>23</v>
      </c>
      <c r="B368" t="s">
        <v>407</v>
      </c>
      <c r="C368" t="s">
        <v>41</v>
      </c>
      <c r="D368" t="str">
        <f>HLOOKUP(MAX(F368:R368),F368:$R$390,A368,FALSE)</f>
        <v>VVD</v>
      </c>
      <c r="E368" t="str">
        <f>HLOOKUP(LARGE((F368:R368),2),F368:$R$390,A368,FALSE)</f>
        <v>CDA</v>
      </c>
      <c r="F368">
        <v>4171</v>
      </c>
      <c r="G368">
        <v>1702</v>
      </c>
      <c r="H368">
        <v>2870</v>
      </c>
      <c r="I368">
        <v>2248</v>
      </c>
      <c r="J368">
        <v>2161</v>
      </c>
      <c r="K368">
        <v>1561</v>
      </c>
      <c r="L368">
        <v>1467</v>
      </c>
      <c r="M368">
        <v>361</v>
      </c>
      <c r="N368">
        <v>617</v>
      </c>
      <c r="O368">
        <v>370</v>
      </c>
      <c r="P368">
        <v>64</v>
      </c>
      <c r="Q368">
        <v>155</v>
      </c>
      <c r="R368">
        <v>276</v>
      </c>
      <c r="S368">
        <v>91</v>
      </c>
      <c r="T368">
        <v>39</v>
      </c>
      <c r="U368">
        <v>5</v>
      </c>
      <c r="V368">
        <v>10</v>
      </c>
      <c r="W368">
        <v>10</v>
      </c>
      <c r="X368">
        <v>29</v>
      </c>
      <c r="Y368">
        <v>16</v>
      </c>
      <c r="Z368">
        <v>42</v>
      </c>
      <c r="AA368">
        <v>3</v>
      </c>
      <c r="AB368">
        <v>10</v>
      </c>
      <c r="AC368">
        <v>3</v>
      </c>
      <c r="AD368">
        <v>11</v>
      </c>
      <c r="AE368">
        <v>1</v>
      </c>
      <c r="AF368" t="s">
        <v>32</v>
      </c>
      <c r="AG368">
        <v>9</v>
      </c>
      <c r="AH368">
        <f t="shared" si="6"/>
        <v>18302</v>
      </c>
    </row>
    <row r="369" spans="1:34" x14ac:dyDescent="0.25">
      <c r="A369">
        <v>22</v>
      </c>
      <c r="B369" t="s">
        <v>408</v>
      </c>
      <c r="C369" t="s">
        <v>34</v>
      </c>
      <c r="D369" t="str">
        <f>HLOOKUP(MAX(F369:R369),F369:$R$390,A369,FALSE)</f>
        <v>VVD</v>
      </c>
      <c r="E369" t="str">
        <f>HLOOKUP(LARGE((F369:R369),2),F369:$R$390,A369,FALSE)</f>
        <v>PVV</v>
      </c>
      <c r="F369">
        <v>3215</v>
      </c>
      <c r="G369">
        <v>2718</v>
      </c>
      <c r="H369">
        <v>1790</v>
      </c>
      <c r="I369">
        <v>1051</v>
      </c>
      <c r="J369">
        <v>1476</v>
      </c>
      <c r="K369">
        <v>597</v>
      </c>
      <c r="L369">
        <v>479</v>
      </c>
      <c r="M369">
        <v>106</v>
      </c>
      <c r="N369">
        <v>544</v>
      </c>
      <c r="O369">
        <v>309</v>
      </c>
      <c r="P369">
        <v>20</v>
      </c>
      <c r="Q369">
        <v>29</v>
      </c>
      <c r="R369">
        <v>224</v>
      </c>
      <c r="S369">
        <v>60</v>
      </c>
      <c r="T369">
        <v>19</v>
      </c>
      <c r="U369">
        <v>3</v>
      </c>
      <c r="V369">
        <v>7</v>
      </c>
      <c r="W369">
        <v>53</v>
      </c>
      <c r="X369">
        <v>6</v>
      </c>
      <c r="Y369">
        <v>32</v>
      </c>
      <c r="Z369">
        <v>11</v>
      </c>
      <c r="AA369">
        <v>10</v>
      </c>
      <c r="AB369">
        <v>15</v>
      </c>
      <c r="AC369">
        <v>2</v>
      </c>
      <c r="AD369" t="s">
        <v>32</v>
      </c>
      <c r="AE369">
        <v>2</v>
      </c>
      <c r="AF369" t="s">
        <v>32</v>
      </c>
      <c r="AG369">
        <v>0</v>
      </c>
      <c r="AH369">
        <f t="shared" si="6"/>
        <v>12778</v>
      </c>
    </row>
    <row r="370" spans="1:34" x14ac:dyDescent="0.25">
      <c r="A370">
        <v>21</v>
      </c>
      <c r="B370" t="s">
        <v>409</v>
      </c>
      <c r="C370" t="s">
        <v>55</v>
      </c>
      <c r="D370" t="str">
        <f>HLOOKUP(MAX(F370:R370),F370:$R$390,A370,FALSE)</f>
        <v>VVD</v>
      </c>
      <c r="E370" t="str">
        <f>HLOOKUP(LARGE((F370:R370),2),F370:$R$390,A370,FALSE)</f>
        <v>CDA</v>
      </c>
      <c r="F370">
        <v>8522</v>
      </c>
      <c r="G370">
        <v>3298</v>
      </c>
      <c r="H370">
        <v>5173</v>
      </c>
      <c r="I370">
        <v>4209</v>
      </c>
      <c r="J370">
        <v>1687</v>
      </c>
      <c r="K370">
        <v>2604</v>
      </c>
      <c r="L370">
        <v>1720</v>
      </c>
      <c r="M370">
        <v>1929</v>
      </c>
      <c r="N370">
        <v>773</v>
      </c>
      <c r="O370">
        <v>819</v>
      </c>
      <c r="P370">
        <v>1229</v>
      </c>
      <c r="Q370">
        <v>443</v>
      </c>
      <c r="R370">
        <v>566</v>
      </c>
      <c r="S370">
        <v>127</v>
      </c>
      <c r="T370">
        <v>81</v>
      </c>
      <c r="U370">
        <v>22</v>
      </c>
      <c r="V370">
        <v>15</v>
      </c>
      <c r="W370" t="s">
        <v>32</v>
      </c>
      <c r="X370">
        <v>14</v>
      </c>
      <c r="Y370">
        <v>50</v>
      </c>
      <c r="Z370">
        <v>46</v>
      </c>
      <c r="AA370">
        <v>13</v>
      </c>
      <c r="AB370">
        <v>24</v>
      </c>
      <c r="AC370">
        <v>4</v>
      </c>
      <c r="AD370">
        <v>14</v>
      </c>
      <c r="AE370">
        <v>2</v>
      </c>
      <c r="AF370" t="s">
        <v>32</v>
      </c>
      <c r="AG370">
        <v>1</v>
      </c>
      <c r="AH370">
        <f t="shared" si="6"/>
        <v>33385</v>
      </c>
    </row>
    <row r="371" spans="1:34" x14ac:dyDescent="0.25">
      <c r="A371">
        <v>20</v>
      </c>
      <c r="B371" t="s">
        <v>410</v>
      </c>
      <c r="C371" t="s">
        <v>39</v>
      </c>
      <c r="D371" t="str">
        <f>HLOOKUP(MAX(F371:R371),F371:$R$390,A371,FALSE)</f>
        <v>VVD</v>
      </c>
      <c r="E371" t="str">
        <f>HLOOKUP(LARGE((F371:R371),2),F371:$R$390,A371,FALSE)</f>
        <v>PVV</v>
      </c>
      <c r="F371">
        <v>2699</v>
      </c>
      <c r="G371">
        <v>1255</v>
      </c>
      <c r="H371">
        <v>1033</v>
      </c>
      <c r="I371">
        <v>1180</v>
      </c>
      <c r="J371">
        <v>1044</v>
      </c>
      <c r="K371">
        <v>1099</v>
      </c>
      <c r="L371">
        <v>758</v>
      </c>
      <c r="M371">
        <v>205</v>
      </c>
      <c r="N371">
        <v>423</v>
      </c>
      <c r="O371">
        <v>386</v>
      </c>
      <c r="P371">
        <v>43</v>
      </c>
      <c r="Q371">
        <v>58</v>
      </c>
      <c r="R371">
        <v>236</v>
      </c>
      <c r="S371">
        <v>48</v>
      </c>
      <c r="T371">
        <v>38</v>
      </c>
      <c r="U371">
        <v>16</v>
      </c>
      <c r="V371">
        <v>2</v>
      </c>
      <c r="W371">
        <v>3</v>
      </c>
      <c r="X371">
        <v>6</v>
      </c>
      <c r="Y371">
        <v>24</v>
      </c>
      <c r="Z371">
        <v>16</v>
      </c>
      <c r="AA371">
        <v>2</v>
      </c>
      <c r="AB371" t="s">
        <v>32</v>
      </c>
      <c r="AC371" t="s">
        <v>32</v>
      </c>
      <c r="AD371" t="s">
        <v>32</v>
      </c>
      <c r="AE371" t="s">
        <v>32</v>
      </c>
      <c r="AF371">
        <v>1</v>
      </c>
      <c r="AG371">
        <v>4</v>
      </c>
      <c r="AH371">
        <f t="shared" si="6"/>
        <v>10579</v>
      </c>
    </row>
    <row r="372" spans="1:34" x14ac:dyDescent="0.25">
      <c r="A372">
        <v>19</v>
      </c>
      <c r="B372" t="s">
        <v>411</v>
      </c>
      <c r="C372" t="s">
        <v>55</v>
      </c>
      <c r="D372" t="str">
        <f>HLOOKUP(MAX(F372:R372),F372:$R$390,A372,FALSE)</f>
        <v>VVD</v>
      </c>
      <c r="E372" t="str">
        <f>HLOOKUP(LARGE((F372:R372),2),F372:$R$390,A372,FALSE)</f>
        <v>SGP</v>
      </c>
      <c r="F372">
        <v>1761</v>
      </c>
      <c r="G372">
        <v>765</v>
      </c>
      <c r="H372">
        <v>1285</v>
      </c>
      <c r="I372">
        <v>568</v>
      </c>
      <c r="J372">
        <v>341</v>
      </c>
      <c r="K372">
        <v>322</v>
      </c>
      <c r="L372">
        <v>296</v>
      </c>
      <c r="M372">
        <v>736</v>
      </c>
      <c r="N372">
        <v>170</v>
      </c>
      <c r="O372">
        <v>136</v>
      </c>
      <c r="P372">
        <v>1607</v>
      </c>
      <c r="Q372">
        <v>16</v>
      </c>
      <c r="R372">
        <v>105</v>
      </c>
      <c r="S372">
        <v>23</v>
      </c>
      <c r="T372">
        <v>22</v>
      </c>
      <c r="U372">
        <v>2</v>
      </c>
      <c r="V372">
        <v>2</v>
      </c>
      <c r="W372" t="s">
        <v>32</v>
      </c>
      <c r="X372">
        <v>3</v>
      </c>
      <c r="Y372">
        <v>5</v>
      </c>
      <c r="Z372">
        <v>4</v>
      </c>
      <c r="AA372">
        <v>3</v>
      </c>
      <c r="AB372">
        <v>13</v>
      </c>
      <c r="AC372">
        <v>2</v>
      </c>
      <c r="AD372">
        <v>1</v>
      </c>
      <c r="AE372">
        <v>0</v>
      </c>
      <c r="AF372" t="s">
        <v>32</v>
      </c>
      <c r="AG372">
        <v>2</v>
      </c>
      <c r="AH372">
        <f t="shared" si="6"/>
        <v>8190</v>
      </c>
    </row>
    <row r="373" spans="1:34" x14ac:dyDescent="0.25">
      <c r="A373">
        <v>18</v>
      </c>
      <c r="B373" t="s">
        <v>412</v>
      </c>
      <c r="C373" t="s">
        <v>34</v>
      </c>
      <c r="D373" t="str">
        <f>HLOOKUP(MAX(F373:R373),F373:$R$390,A373,FALSE)</f>
        <v>CDA</v>
      </c>
      <c r="E373" t="str">
        <f>HLOOKUP(LARGE((F373:R373),2),F373:$R$390,A373,FALSE)</f>
        <v>VVD</v>
      </c>
      <c r="F373">
        <v>1916</v>
      </c>
      <c r="G373">
        <v>1221</v>
      </c>
      <c r="H373">
        <v>2002</v>
      </c>
      <c r="I373">
        <v>583</v>
      </c>
      <c r="J373">
        <v>709</v>
      </c>
      <c r="K373">
        <v>394</v>
      </c>
      <c r="L373">
        <v>357</v>
      </c>
      <c r="M373">
        <v>1331</v>
      </c>
      <c r="N373">
        <v>227</v>
      </c>
      <c r="O373">
        <v>184</v>
      </c>
      <c r="P373">
        <v>463</v>
      </c>
      <c r="Q373">
        <v>1</v>
      </c>
      <c r="R373">
        <v>161</v>
      </c>
      <c r="S373">
        <v>48</v>
      </c>
      <c r="T373">
        <v>19</v>
      </c>
      <c r="U373">
        <v>2</v>
      </c>
      <c r="V373">
        <v>1</v>
      </c>
      <c r="W373">
        <v>8</v>
      </c>
      <c r="X373">
        <v>3</v>
      </c>
      <c r="Y373">
        <v>4</v>
      </c>
      <c r="Z373">
        <v>12</v>
      </c>
      <c r="AA373">
        <v>1</v>
      </c>
      <c r="AB373">
        <v>18</v>
      </c>
      <c r="AC373">
        <v>1</v>
      </c>
      <c r="AD373" t="s">
        <v>32</v>
      </c>
      <c r="AE373">
        <v>0</v>
      </c>
      <c r="AF373" t="s">
        <v>32</v>
      </c>
      <c r="AG373">
        <v>1</v>
      </c>
      <c r="AH373">
        <f t="shared" si="6"/>
        <v>9667</v>
      </c>
    </row>
    <row r="374" spans="1:34" x14ac:dyDescent="0.25">
      <c r="A374">
        <v>17</v>
      </c>
      <c r="B374" t="s">
        <v>413</v>
      </c>
      <c r="C374" t="s">
        <v>39</v>
      </c>
      <c r="D374" t="str">
        <f>HLOOKUP(MAX(F374:R374),F374:$R$390,A374,FALSE)</f>
        <v>VVD</v>
      </c>
      <c r="E374" t="str">
        <f>HLOOKUP(LARGE((F374:R374),2),F374:$R$390,A374,FALSE)</f>
        <v>PVV</v>
      </c>
      <c r="F374">
        <v>17397</v>
      </c>
      <c r="G374">
        <v>13170</v>
      </c>
      <c r="H374">
        <v>6502</v>
      </c>
      <c r="I374">
        <v>10363</v>
      </c>
      <c r="J374">
        <v>9299</v>
      </c>
      <c r="K374">
        <v>9116</v>
      </c>
      <c r="L374">
        <v>6483</v>
      </c>
      <c r="M374">
        <v>1678</v>
      </c>
      <c r="N374">
        <v>3715</v>
      </c>
      <c r="O374">
        <v>3700</v>
      </c>
      <c r="P374">
        <v>367</v>
      </c>
      <c r="Q374">
        <v>4547</v>
      </c>
      <c r="R374">
        <v>1812</v>
      </c>
      <c r="S374">
        <v>430</v>
      </c>
      <c r="T374">
        <v>374</v>
      </c>
      <c r="U374">
        <v>630</v>
      </c>
      <c r="V374">
        <v>72</v>
      </c>
      <c r="W374">
        <v>96</v>
      </c>
      <c r="X374">
        <v>92</v>
      </c>
      <c r="Y374">
        <v>136</v>
      </c>
      <c r="Z374">
        <v>162</v>
      </c>
      <c r="AA374">
        <v>68</v>
      </c>
      <c r="AB374" t="s">
        <v>32</v>
      </c>
      <c r="AC374" t="s">
        <v>32</v>
      </c>
      <c r="AD374" t="s">
        <v>32</v>
      </c>
      <c r="AE374" t="s">
        <v>32</v>
      </c>
      <c r="AF374">
        <v>42</v>
      </c>
      <c r="AG374">
        <v>35</v>
      </c>
      <c r="AH374">
        <f t="shared" si="6"/>
        <v>90286</v>
      </c>
    </row>
    <row r="375" spans="1:34" x14ac:dyDescent="0.25">
      <c r="A375">
        <v>16</v>
      </c>
      <c r="B375" t="s">
        <v>414</v>
      </c>
      <c r="C375" t="s">
        <v>41</v>
      </c>
      <c r="D375" t="str">
        <f>HLOOKUP(MAX(F375:R375),F375:$R$390,A375,FALSE)</f>
        <v>VVD</v>
      </c>
      <c r="E375" t="str">
        <f>HLOOKUP(LARGE((F375:R375),2),F375:$R$390,A375,FALSE)</f>
        <v>SGP</v>
      </c>
      <c r="F375">
        <v>3473</v>
      </c>
      <c r="G375">
        <v>1948</v>
      </c>
      <c r="H375">
        <v>2213</v>
      </c>
      <c r="I375">
        <v>1519</v>
      </c>
      <c r="J375">
        <v>1202</v>
      </c>
      <c r="K375">
        <v>972</v>
      </c>
      <c r="L375">
        <v>775</v>
      </c>
      <c r="M375">
        <v>1223</v>
      </c>
      <c r="N375">
        <v>394</v>
      </c>
      <c r="O375">
        <v>360</v>
      </c>
      <c r="P375">
        <v>2519</v>
      </c>
      <c r="Q375">
        <v>160</v>
      </c>
      <c r="R375">
        <v>286</v>
      </c>
      <c r="S375">
        <v>49</v>
      </c>
      <c r="T375">
        <v>37</v>
      </c>
      <c r="U375">
        <v>6</v>
      </c>
      <c r="V375">
        <v>6</v>
      </c>
      <c r="W375">
        <v>8</v>
      </c>
      <c r="X375">
        <v>6</v>
      </c>
      <c r="Y375">
        <v>23</v>
      </c>
      <c r="Z375">
        <v>12</v>
      </c>
      <c r="AA375">
        <v>1</v>
      </c>
      <c r="AB375">
        <v>7</v>
      </c>
      <c r="AC375">
        <v>0</v>
      </c>
      <c r="AD375" t="s">
        <v>32</v>
      </c>
      <c r="AE375">
        <v>3</v>
      </c>
      <c r="AF375" t="s">
        <v>32</v>
      </c>
      <c r="AG375">
        <v>4</v>
      </c>
      <c r="AH375">
        <f t="shared" si="6"/>
        <v>17206</v>
      </c>
    </row>
    <row r="376" spans="1:34" x14ac:dyDescent="0.25">
      <c r="A376">
        <v>15</v>
      </c>
      <c r="B376" t="s">
        <v>415</v>
      </c>
      <c r="C376" t="s">
        <v>39</v>
      </c>
      <c r="D376" t="str">
        <f>HLOOKUP(MAX(F376:R376),F376:$R$390,A376,FALSE)</f>
        <v>VVD</v>
      </c>
      <c r="E376" t="str">
        <f>HLOOKUP(LARGE((F376:R376),2),F376:$R$390,A376,FALSE)</f>
        <v>PVV</v>
      </c>
      <c r="F376">
        <v>3477</v>
      </c>
      <c r="G376">
        <v>1767</v>
      </c>
      <c r="H376">
        <v>812</v>
      </c>
      <c r="I376">
        <v>1178</v>
      </c>
      <c r="J376">
        <v>651</v>
      </c>
      <c r="K376">
        <v>712</v>
      </c>
      <c r="L376">
        <v>565</v>
      </c>
      <c r="M376">
        <v>147</v>
      </c>
      <c r="N376">
        <v>454</v>
      </c>
      <c r="O376">
        <v>517</v>
      </c>
      <c r="P376">
        <v>14</v>
      </c>
      <c r="Q376">
        <v>38</v>
      </c>
      <c r="R376">
        <v>378</v>
      </c>
      <c r="S376">
        <v>82</v>
      </c>
      <c r="T376">
        <v>41</v>
      </c>
      <c r="U376">
        <v>7</v>
      </c>
      <c r="V376">
        <v>6</v>
      </c>
      <c r="W376">
        <v>9</v>
      </c>
      <c r="X376">
        <v>10</v>
      </c>
      <c r="Y376">
        <v>18</v>
      </c>
      <c r="Z376">
        <v>38</v>
      </c>
      <c r="AA376">
        <v>7</v>
      </c>
      <c r="AB376" t="s">
        <v>32</v>
      </c>
      <c r="AC376" t="s">
        <v>32</v>
      </c>
      <c r="AD376" t="s">
        <v>32</v>
      </c>
      <c r="AE376" t="s">
        <v>32</v>
      </c>
      <c r="AF376" t="s">
        <v>32</v>
      </c>
      <c r="AG376">
        <v>6</v>
      </c>
      <c r="AH376">
        <f t="shared" si="6"/>
        <v>10934</v>
      </c>
    </row>
    <row r="377" spans="1:34" x14ac:dyDescent="0.25">
      <c r="A377">
        <v>14</v>
      </c>
      <c r="B377" t="s">
        <v>416</v>
      </c>
      <c r="C377" t="s">
        <v>31</v>
      </c>
      <c r="D377" t="str">
        <f>HLOOKUP(MAX(F377:R377),F377:$R$390,A377,FALSE)</f>
        <v>CDA</v>
      </c>
      <c r="E377" t="str">
        <f>HLOOKUP(LARGE((F377:R377),2),F377:$R$390,A377,FALSE)</f>
        <v>VVD</v>
      </c>
      <c r="F377">
        <v>1730</v>
      </c>
      <c r="G377">
        <v>958</v>
      </c>
      <c r="H377">
        <v>1938</v>
      </c>
      <c r="I377">
        <v>507</v>
      </c>
      <c r="J377">
        <v>447</v>
      </c>
      <c r="K377">
        <v>321</v>
      </c>
      <c r="L377">
        <v>412</v>
      </c>
      <c r="M377">
        <v>1094</v>
      </c>
      <c r="N377">
        <v>173</v>
      </c>
      <c r="O377">
        <v>139</v>
      </c>
      <c r="P377">
        <v>1401</v>
      </c>
      <c r="Q377">
        <v>2</v>
      </c>
      <c r="R377">
        <v>89</v>
      </c>
      <c r="S377">
        <v>35</v>
      </c>
      <c r="T377">
        <v>15</v>
      </c>
      <c r="U377">
        <v>1</v>
      </c>
      <c r="V377">
        <v>2</v>
      </c>
      <c r="W377">
        <v>2</v>
      </c>
      <c r="X377">
        <v>4</v>
      </c>
      <c r="Y377">
        <v>11</v>
      </c>
      <c r="Z377">
        <v>10</v>
      </c>
      <c r="AA377">
        <v>8</v>
      </c>
      <c r="AB377">
        <v>11</v>
      </c>
      <c r="AC377">
        <v>2</v>
      </c>
      <c r="AD377" t="s">
        <v>32</v>
      </c>
      <c r="AE377">
        <v>2</v>
      </c>
      <c r="AF377" t="s">
        <v>32</v>
      </c>
      <c r="AG377">
        <v>0</v>
      </c>
      <c r="AH377">
        <f t="shared" si="6"/>
        <v>9314</v>
      </c>
    </row>
    <row r="378" spans="1:34" x14ac:dyDescent="0.25">
      <c r="A378">
        <v>13</v>
      </c>
      <c r="B378" t="s">
        <v>417</v>
      </c>
      <c r="C378" t="s">
        <v>50</v>
      </c>
      <c r="D378" t="str">
        <f>HLOOKUP(MAX(F378:R378),F378:$R$390,A378,FALSE)</f>
        <v>VVD</v>
      </c>
      <c r="E378" t="str">
        <f>HLOOKUP(LARGE((F378:R378),2),F378:$R$390,A378,FALSE)</f>
        <v>CDA</v>
      </c>
      <c r="F378">
        <v>3711</v>
      </c>
      <c r="G378">
        <v>1733</v>
      </c>
      <c r="H378">
        <v>1924</v>
      </c>
      <c r="I378">
        <v>1298</v>
      </c>
      <c r="J378">
        <v>779</v>
      </c>
      <c r="K378">
        <v>760</v>
      </c>
      <c r="L378">
        <v>429</v>
      </c>
      <c r="M378">
        <v>1154</v>
      </c>
      <c r="N378">
        <v>367</v>
      </c>
      <c r="O378">
        <v>360</v>
      </c>
      <c r="P378">
        <v>227</v>
      </c>
      <c r="Q378">
        <v>49</v>
      </c>
      <c r="R378">
        <v>326</v>
      </c>
      <c r="S378">
        <v>71</v>
      </c>
      <c r="T378">
        <v>48</v>
      </c>
      <c r="U378">
        <v>7</v>
      </c>
      <c r="V378">
        <v>6</v>
      </c>
      <c r="W378">
        <v>8</v>
      </c>
      <c r="X378">
        <v>6</v>
      </c>
      <c r="Y378">
        <v>16</v>
      </c>
      <c r="Z378">
        <v>36</v>
      </c>
      <c r="AA378">
        <v>3</v>
      </c>
      <c r="AB378">
        <v>20</v>
      </c>
      <c r="AC378">
        <v>1</v>
      </c>
      <c r="AD378" t="s">
        <v>32</v>
      </c>
      <c r="AE378" t="s">
        <v>32</v>
      </c>
      <c r="AF378" t="s">
        <v>32</v>
      </c>
      <c r="AG378">
        <v>5</v>
      </c>
      <c r="AH378">
        <f t="shared" si="6"/>
        <v>13344</v>
      </c>
    </row>
    <row r="379" spans="1:34" x14ac:dyDescent="0.25">
      <c r="A379">
        <v>12</v>
      </c>
      <c r="B379" t="s">
        <v>418</v>
      </c>
      <c r="C379" t="s">
        <v>55</v>
      </c>
      <c r="D379" t="str">
        <f>HLOOKUP(MAX(F379:R379),F379:$R$390,A379,FALSE)</f>
        <v>VVD</v>
      </c>
      <c r="E379" t="str">
        <f>HLOOKUP(LARGE((F379:R379),2),F379:$R$390,A379,FALSE)</f>
        <v>D66</v>
      </c>
      <c r="F379">
        <v>9807</v>
      </c>
      <c r="G379">
        <v>3750</v>
      </c>
      <c r="H379">
        <v>3653</v>
      </c>
      <c r="I379">
        <v>5953</v>
      </c>
      <c r="J379">
        <v>2158</v>
      </c>
      <c r="K379">
        <v>4496</v>
      </c>
      <c r="L379">
        <v>2212</v>
      </c>
      <c r="M379">
        <v>1470</v>
      </c>
      <c r="N379">
        <v>859</v>
      </c>
      <c r="O379">
        <v>1575</v>
      </c>
      <c r="P379">
        <v>727</v>
      </c>
      <c r="Q379">
        <v>1002</v>
      </c>
      <c r="R379">
        <v>599</v>
      </c>
      <c r="S379">
        <v>110</v>
      </c>
      <c r="T379">
        <v>128</v>
      </c>
      <c r="U379">
        <v>56</v>
      </c>
      <c r="V379">
        <v>21</v>
      </c>
      <c r="W379" t="s">
        <v>32</v>
      </c>
      <c r="X379">
        <v>17</v>
      </c>
      <c r="Y379">
        <v>44</v>
      </c>
      <c r="Z379">
        <v>30</v>
      </c>
      <c r="AA379">
        <v>19</v>
      </c>
      <c r="AB379">
        <v>12</v>
      </c>
      <c r="AC379">
        <v>4</v>
      </c>
      <c r="AD379">
        <v>29</v>
      </c>
      <c r="AE379">
        <v>1</v>
      </c>
      <c r="AF379" t="s">
        <v>32</v>
      </c>
      <c r="AG379">
        <v>15</v>
      </c>
      <c r="AH379">
        <f t="shared" si="6"/>
        <v>38747</v>
      </c>
    </row>
    <row r="380" spans="1:34" x14ac:dyDescent="0.25">
      <c r="A380">
        <v>11</v>
      </c>
      <c r="B380" t="s">
        <v>419</v>
      </c>
      <c r="C380" t="s">
        <v>41</v>
      </c>
      <c r="D380" t="str">
        <f>HLOOKUP(MAX(F380:R380),F380:$R$390,A380,FALSE)</f>
        <v>VVD</v>
      </c>
      <c r="E380" t="str">
        <f>HLOOKUP(LARGE((F380:R380),2),F380:$R$390,A380,FALSE)</f>
        <v>CDA</v>
      </c>
      <c r="F380">
        <v>4948</v>
      </c>
      <c r="G380">
        <v>2782</v>
      </c>
      <c r="H380">
        <v>3256</v>
      </c>
      <c r="I380">
        <v>2482</v>
      </c>
      <c r="J380">
        <v>2528</v>
      </c>
      <c r="K380">
        <v>1512</v>
      </c>
      <c r="L380">
        <v>1283</v>
      </c>
      <c r="M380">
        <v>210</v>
      </c>
      <c r="N380">
        <v>835</v>
      </c>
      <c r="O380">
        <v>560</v>
      </c>
      <c r="P380">
        <v>26</v>
      </c>
      <c r="Q380">
        <v>186</v>
      </c>
      <c r="R380">
        <v>310</v>
      </c>
      <c r="S380">
        <v>64</v>
      </c>
      <c r="T380">
        <v>44</v>
      </c>
      <c r="U380">
        <v>8</v>
      </c>
      <c r="V380">
        <v>5</v>
      </c>
      <c r="W380">
        <v>20</v>
      </c>
      <c r="X380">
        <v>18</v>
      </c>
      <c r="Y380">
        <v>34</v>
      </c>
      <c r="Z380">
        <v>22</v>
      </c>
      <c r="AA380">
        <v>6</v>
      </c>
      <c r="AB380">
        <v>4</v>
      </c>
      <c r="AC380">
        <v>5</v>
      </c>
      <c r="AD380">
        <v>10</v>
      </c>
      <c r="AE380">
        <v>0</v>
      </c>
      <c r="AF380" t="s">
        <v>32</v>
      </c>
      <c r="AG380">
        <v>6</v>
      </c>
      <c r="AH380">
        <f t="shared" si="6"/>
        <v>21164</v>
      </c>
    </row>
    <row r="381" spans="1:34" x14ac:dyDescent="0.25">
      <c r="A381">
        <v>10</v>
      </c>
      <c r="B381" t="s">
        <v>420</v>
      </c>
      <c r="C381" t="s">
        <v>31</v>
      </c>
      <c r="D381" t="str">
        <f>HLOOKUP(MAX(F381:R381),F381:$R$390,A381,FALSE)</f>
        <v>VVD</v>
      </c>
      <c r="E381" t="str">
        <f>HLOOKUP(LARGE((F381:R381),2),F381:$R$390,A381,FALSE)</f>
        <v>PVV</v>
      </c>
      <c r="F381">
        <v>17296</v>
      </c>
      <c r="G381">
        <v>12117</v>
      </c>
      <c r="H381">
        <v>7268</v>
      </c>
      <c r="I381">
        <v>9042</v>
      </c>
      <c r="J381">
        <v>5802</v>
      </c>
      <c r="K381">
        <v>6093</v>
      </c>
      <c r="L381">
        <v>4353</v>
      </c>
      <c r="M381">
        <v>2058</v>
      </c>
      <c r="N381">
        <v>2987</v>
      </c>
      <c r="O381">
        <v>2583</v>
      </c>
      <c r="P381">
        <v>812</v>
      </c>
      <c r="Q381">
        <v>927</v>
      </c>
      <c r="R381">
        <v>1858</v>
      </c>
      <c r="S381">
        <v>324</v>
      </c>
      <c r="T381">
        <v>365</v>
      </c>
      <c r="U381">
        <v>252</v>
      </c>
      <c r="V381">
        <v>47</v>
      </c>
      <c r="W381" t="s">
        <v>32</v>
      </c>
      <c r="X381">
        <v>49</v>
      </c>
      <c r="Y381">
        <v>208</v>
      </c>
      <c r="Z381">
        <v>99</v>
      </c>
      <c r="AA381">
        <v>67</v>
      </c>
      <c r="AB381">
        <v>48</v>
      </c>
      <c r="AC381">
        <v>17</v>
      </c>
      <c r="AD381" t="s">
        <v>32</v>
      </c>
      <c r="AE381">
        <v>13</v>
      </c>
      <c r="AF381" t="s">
        <v>32</v>
      </c>
      <c r="AG381">
        <v>31</v>
      </c>
      <c r="AH381">
        <f t="shared" si="6"/>
        <v>74716</v>
      </c>
    </row>
    <row r="382" spans="1:34" x14ac:dyDescent="0.25">
      <c r="A382">
        <v>9</v>
      </c>
      <c r="B382" t="s">
        <v>421</v>
      </c>
      <c r="C382" t="s">
        <v>31</v>
      </c>
      <c r="D382" t="str">
        <f>HLOOKUP(MAX(F382:R382),F382:$R$390,A382,FALSE)</f>
        <v>VVD</v>
      </c>
      <c r="E382" t="str">
        <f>HLOOKUP(LARGE((F382:R382),2),F382:$R$390,A382,FALSE)</f>
        <v>CDA</v>
      </c>
      <c r="F382">
        <v>1445</v>
      </c>
      <c r="G382">
        <v>610</v>
      </c>
      <c r="H382">
        <v>940</v>
      </c>
      <c r="I382">
        <v>764</v>
      </c>
      <c r="J382">
        <v>330</v>
      </c>
      <c r="K382">
        <v>461</v>
      </c>
      <c r="L382">
        <v>279</v>
      </c>
      <c r="M382">
        <v>96</v>
      </c>
      <c r="N382">
        <v>189</v>
      </c>
      <c r="O382">
        <v>192</v>
      </c>
      <c r="P382">
        <v>43</v>
      </c>
      <c r="Q382">
        <v>35</v>
      </c>
      <c r="R382">
        <v>129</v>
      </c>
      <c r="S382">
        <v>17</v>
      </c>
      <c r="T382">
        <v>11</v>
      </c>
      <c r="U382">
        <v>2</v>
      </c>
      <c r="V382">
        <v>1</v>
      </c>
      <c r="W382" t="s">
        <v>32</v>
      </c>
      <c r="X382">
        <v>3</v>
      </c>
      <c r="Y382">
        <v>9</v>
      </c>
      <c r="Z382">
        <v>9</v>
      </c>
      <c r="AA382">
        <v>3</v>
      </c>
      <c r="AB382">
        <v>1</v>
      </c>
      <c r="AC382">
        <v>0</v>
      </c>
      <c r="AD382" t="s">
        <v>32</v>
      </c>
      <c r="AE382">
        <v>1</v>
      </c>
      <c r="AF382" t="s">
        <v>32</v>
      </c>
      <c r="AG382">
        <v>3</v>
      </c>
      <c r="AH382">
        <f t="shared" si="6"/>
        <v>5573</v>
      </c>
    </row>
    <row r="383" spans="1:34" x14ac:dyDescent="0.25">
      <c r="A383">
        <v>8</v>
      </c>
      <c r="B383" t="s">
        <v>422</v>
      </c>
      <c r="C383" t="s">
        <v>60</v>
      </c>
      <c r="D383" t="str">
        <f>HLOOKUP(MAX(F383:R383),F383:$R$390,A383,FALSE)</f>
        <v>CDA</v>
      </c>
      <c r="E383" t="str">
        <f>HLOOKUP(LARGE((F383:R383),2),F383:$R$390,A383,FALSE)</f>
        <v>CU</v>
      </c>
      <c r="F383">
        <v>1726</v>
      </c>
      <c r="G383">
        <v>824</v>
      </c>
      <c r="H383">
        <v>2325</v>
      </c>
      <c r="I383">
        <v>1318</v>
      </c>
      <c r="J383">
        <v>1202</v>
      </c>
      <c r="K383">
        <v>1232</v>
      </c>
      <c r="L383">
        <v>902</v>
      </c>
      <c r="M383">
        <v>1887</v>
      </c>
      <c r="N383">
        <v>220</v>
      </c>
      <c r="O383">
        <v>305</v>
      </c>
      <c r="P383">
        <v>267</v>
      </c>
      <c r="Q383">
        <v>5</v>
      </c>
      <c r="R383">
        <v>130</v>
      </c>
      <c r="S383">
        <v>32</v>
      </c>
      <c r="T383">
        <v>28</v>
      </c>
      <c r="U383">
        <v>9</v>
      </c>
      <c r="V383">
        <v>5</v>
      </c>
      <c r="W383">
        <v>7</v>
      </c>
      <c r="X383">
        <v>7</v>
      </c>
      <c r="Y383">
        <v>13</v>
      </c>
      <c r="Z383">
        <v>12</v>
      </c>
      <c r="AA383">
        <v>4</v>
      </c>
      <c r="AB383" t="s">
        <v>32</v>
      </c>
      <c r="AC383">
        <v>1</v>
      </c>
      <c r="AD383" t="s">
        <v>32</v>
      </c>
      <c r="AE383" t="s">
        <v>32</v>
      </c>
      <c r="AF383" t="s">
        <v>32</v>
      </c>
      <c r="AG383">
        <v>6</v>
      </c>
      <c r="AH383">
        <f t="shared" si="6"/>
        <v>12467</v>
      </c>
    </row>
    <row r="384" spans="1:34" x14ac:dyDescent="0.25">
      <c r="A384">
        <v>7</v>
      </c>
      <c r="B384" t="s">
        <v>423</v>
      </c>
      <c r="C384" t="s">
        <v>31</v>
      </c>
      <c r="D384" t="str">
        <f>HLOOKUP(MAX(F384:R384),F384:$R$390,A384,FALSE)</f>
        <v>VVD</v>
      </c>
      <c r="E384" t="str">
        <f>HLOOKUP(LARGE((F384:R384),2),F384:$R$390,A384,FALSE)</f>
        <v>PVV</v>
      </c>
      <c r="F384">
        <v>6928</v>
      </c>
      <c r="G384">
        <v>3443</v>
      </c>
      <c r="H384">
        <v>3259</v>
      </c>
      <c r="I384">
        <v>2552</v>
      </c>
      <c r="J384">
        <v>1644</v>
      </c>
      <c r="K384">
        <v>1497</v>
      </c>
      <c r="L384">
        <v>1157</v>
      </c>
      <c r="M384">
        <v>1691</v>
      </c>
      <c r="N384">
        <v>678</v>
      </c>
      <c r="O384">
        <v>680</v>
      </c>
      <c r="P384">
        <v>1932</v>
      </c>
      <c r="Q384">
        <v>247</v>
      </c>
      <c r="R384">
        <v>597</v>
      </c>
      <c r="S384">
        <v>126</v>
      </c>
      <c r="T384">
        <v>74</v>
      </c>
      <c r="U384">
        <v>15</v>
      </c>
      <c r="V384">
        <v>13</v>
      </c>
      <c r="W384" t="s">
        <v>32</v>
      </c>
      <c r="X384">
        <v>14</v>
      </c>
      <c r="Y384">
        <v>47</v>
      </c>
      <c r="Z384">
        <v>32</v>
      </c>
      <c r="AA384">
        <v>18</v>
      </c>
      <c r="AB384">
        <v>41</v>
      </c>
      <c r="AC384">
        <v>3</v>
      </c>
      <c r="AD384" t="s">
        <v>32</v>
      </c>
      <c r="AE384">
        <v>3</v>
      </c>
      <c r="AF384" t="s">
        <v>32</v>
      </c>
      <c r="AG384">
        <v>4</v>
      </c>
      <c r="AH384">
        <f t="shared" si="6"/>
        <v>26695</v>
      </c>
    </row>
    <row r="385" spans="1:34" x14ac:dyDescent="0.25">
      <c r="A385">
        <v>6</v>
      </c>
      <c r="B385" t="s">
        <v>424</v>
      </c>
      <c r="C385" t="s">
        <v>34</v>
      </c>
      <c r="D385" t="str">
        <f>HLOOKUP(MAX(F385:R385),F385:$R$390,A385,FALSE)</f>
        <v>VVD</v>
      </c>
      <c r="E385" t="str">
        <f>HLOOKUP(LARGE((F385:R385),2),F385:$R$390,A385,FALSE)</f>
        <v>CDA</v>
      </c>
      <c r="F385">
        <v>3751</v>
      </c>
      <c r="G385">
        <v>2217</v>
      </c>
      <c r="H385">
        <v>2377</v>
      </c>
      <c r="I385">
        <v>1090</v>
      </c>
      <c r="J385">
        <v>1337</v>
      </c>
      <c r="K385">
        <v>643</v>
      </c>
      <c r="L385">
        <v>412</v>
      </c>
      <c r="M385">
        <v>70</v>
      </c>
      <c r="N385">
        <v>468</v>
      </c>
      <c r="O385">
        <v>279</v>
      </c>
      <c r="P385">
        <v>26</v>
      </c>
      <c r="Q385">
        <v>40</v>
      </c>
      <c r="R385">
        <v>226</v>
      </c>
      <c r="S385">
        <v>48</v>
      </c>
      <c r="T385">
        <v>19</v>
      </c>
      <c r="U385">
        <v>3</v>
      </c>
      <c r="V385">
        <v>8</v>
      </c>
      <c r="W385">
        <v>36</v>
      </c>
      <c r="X385">
        <v>5</v>
      </c>
      <c r="Y385">
        <v>55</v>
      </c>
      <c r="Z385">
        <v>19</v>
      </c>
      <c r="AA385">
        <v>2</v>
      </c>
      <c r="AB385">
        <v>1</v>
      </c>
      <c r="AC385">
        <v>0</v>
      </c>
      <c r="AD385" t="s">
        <v>32</v>
      </c>
      <c r="AE385">
        <v>2</v>
      </c>
      <c r="AF385" t="s">
        <v>32</v>
      </c>
      <c r="AG385">
        <v>3</v>
      </c>
      <c r="AH385">
        <f t="shared" si="6"/>
        <v>13137</v>
      </c>
    </row>
    <row r="386" spans="1:34" x14ac:dyDescent="0.25">
      <c r="A386">
        <v>5</v>
      </c>
      <c r="B386" t="s">
        <v>425</v>
      </c>
      <c r="C386" t="s">
        <v>41</v>
      </c>
      <c r="D386" t="str">
        <f>HLOOKUP(MAX(F386:R386),F386:$R$390,A386,FALSE)</f>
        <v>VVD</v>
      </c>
      <c r="E386" t="str">
        <f>HLOOKUP(LARGE((F386:R386),2),F386:$R$390,A386,FALSE)</f>
        <v>D66</v>
      </c>
      <c r="F386">
        <v>4968</v>
      </c>
      <c r="G386">
        <v>2943</v>
      </c>
      <c r="H386">
        <v>2798</v>
      </c>
      <c r="I386">
        <v>4137</v>
      </c>
      <c r="J386">
        <v>3765</v>
      </c>
      <c r="K386">
        <v>4006</v>
      </c>
      <c r="L386">
        <v>2514</v>
      </c>
      <c r="M386">
        <v>912</v>
      </c>
      <c r="N386">
        <v>816</v>
      </c>
      <c r="O386">
        <v>1688</v>
      </c>
      <c r="P386">
        <v>109</v>
      </c>
      <c r="Q386">
        <v>552</v>
      </c>
      <c r="R386">
        <v>368</v>
      </c>
      <c r="S386">
        <v>72</v>
      </c>
      <c r="T386">
        <v>105</v>
      </c>
      <c r="U386">
        <v>22</v>
      </c>
      <c r="V386">
        <v>25</v>
      </c>
      <c r="W386">
        <v>10</v>
      </c>
      <c r="X386">
        <v>14</v>
      </c>
      <c r="Y386">
        <v>40</v>
      </c>
      <c r="Z386">
        <v>37</v>
      </c>
      <c r="AA386">
        <v>22</v>
      </c>
      <c r="AB386">
        <v>22</v>
      </c>
      <c r="AC386">
        <v>5</v>
      </c>
      <c r="AD386">
        <v>22</v>
      </c>
      <c r="AE386">
        <v>4</v>
      </c>
      <c r="AF386" t="s">
        <v>32</v>
      </c>
      <c r="AG386">
        <v>12</v>
      </c>
      <c r="AH386">
        <f t="shared" si="6"/>
        <v>29988</v>
      </c>
    </row>
    <row r="387" spans="1:34" x14ac:dyDescent="0.25">
      <c r="A387">
        <v>4</v>
      </c>
      <c r="B387" t="s">
        <v>426</v>
      </c>
      <c r="C387" t="s">
        <v>48</v>
      </c>
      <c r="D387" t="str">
        <f>HLOOKUP(MAX(F387:R387),F387:$R$390,A387,FALSE)</f>
        <v>SGP</v>
      </c>
      <c r="E387" t="str">
        <f>HLOOKUP(LARGE((F387:R387),2),F387:$R$390,A387,FALSE)</f>
        <v>CDA</v>
      </c>
      <c r="F387">
        <v>1786</v>
      </c>
      <c r="G387">
        <v>1362</v>
      </c>
      <c r="H387">
        <v>2738</v>
      </c>
      <c r="I387">
        <v>591</v>
      </c>
      <c r="J387">
        <v>784</v>
      </c>
      <c r="K387">
        <v>374</v>
      </c>
      <c r="L387">
        <v>512</v>
      </c>
      <c r="M387">
        <v>2333</v>
      </c>
      <c r="N387">
        <v>257</v>
      </c>
      <c r="O387">
        <v>145</v>
      </c>
      <c r="P387">
        <v>2948</v>
      </c>
      <c r="Q387">
        <v>3</v>
      </c>
      <c r="R387">
        <v>169</v>
      </c>
      <c r="S387">
        <v>31</v>
      </c>
      <c r="T387">
        <v>21</v>
      </c>
      <c r="U387">
        <v>0</v>
      </c>
      <c r="V387">
        <v>1</v>
      </c>
      <c r="W387">
        <v>6</v>
      </c>
      <c r="X387">
        <v>8</v>
      </c>
      <c r="Y387">
        <v>7</v>
      </c>
      <c r="Z387">
        <v>6</v>
      </c>
      <c r="AA387">
        <v>5</v>
      </c>
      <c r="AB387" t="s">
        <v>32</v>
      </c>
      <c r="AC387" t="s">
        <v>32</v>
      </c>
      <c r="AD387" t="s">
        <v>32</v>
      </c>
      <c r="AE387" t="s">
        <v>32</v>
      </c>
      <c r="AF387" t="s">
        <v>32</v>
      </c>
      <c r="AG387">
        <v>0</v>
      </c>
      <c r="AH387">
        <f t="shared" ref="AH387:AH392" si="7">SUM(F387:AG387)</f>
        <v>14087</v>
      </c>
    </row>
    <row r="388" spans="1:34" x14ac:dyDescent="0.25">
      <c r="A388">
        <v>3</v>
      </c>
      <c r="B388" t="s">
        <v>427</v>
      </c>
      <c r="C388" t="s">
        <v>31</v>
      </c>
      <c r="D388" t="str">
        <f>HLOOKUP(MAX(F388:R388),F388:$R$390,A388,FALSE)</f>
        <v>VVD</v>
      </c>
      <c r="E388" t="str">
        <f>HLOOKUP(LARGE((F388:R388),2),F388:$R$390,A388,FALSE)</f>
        <v>PVV</v>
      </c>
      <c r="F388">
        <v>5413</v>
      </c>
      <c r="G388">
        <v>4630</v>
      </c>
      <c r="H388">
        <v>3410</v>
      </c>
      <c r="I388">
        <v>2228</v>
      </c>
      <c r="J388">
        <v>2346</v>
      </c>
      <c r="K388">
        <v>1590</v>
      </c>
      <c r="L388">
        <v>1299</v>
      </c>
      <c r="M388">
        <v>1583</v>
      </c>
      <c r="N388">
        <v>1085</v>
      </c>
      <c r="O388">
        <v>731</v>
      </c>
      <c r="P388">
        <v>1220</v>
      </c>
      <c r="Q388">
        <v>753</v>
      </c>
      <c r="R388">
        <v>552</v>
      </c>
      <c r="S388">
        <v>130</v>
      </c>
      <c r="T388">
        <v>71</v>
      </c>
      <c r="U388">
        <v>26</v>
      </c>
      <c r="V388">
        <v>8</v>
      </c>
      <c r="W388">
        <v>17</v>
      </c>
      <c r="X388">
        <v>8</v>
      </c>
      <c r="Y388">
        <v>52</v>
      </c>
      <c r="Z388">
        <v>20</v>
      </c>
      <c r="AA388">
        <v>11</v>
      </c>
      <c r="AB388">
        <v>47</v>
      </c>
      <c r="AC388">
        <v>6</v>
      </c>
      <c r="AD388" t="s">
        <v>32</v>
      </c>
      <c r="AE388">
        <v>1</v>
      </c>
      <c r="AF388" t="s">
        <v>32</v>
      </c>
      <c r="AG388">
        <v>7</v>
      </c>
      <c r="AH388">
        <f t="shared" si="7"/>
        <v>27244</v>
      </c>
    </row>
    <row r="389" spans="1:34" x14ac:dyDescent="0.25">
      <c r="A389">
        <v>2</v>
      </c>
      <c r="B389" t="s">
        <v>428</v>
      </c>
      <c r="C389" t="s">
        <v>48</v>
      </c>
      <c r="D389" t="str">
        <f>HLOOKUP(MAX(F389:R389),F389:$R$390,A389,FALSE)</f>
        <v>VVD</v>
      </c>
      <c r="E389" t="str">
        <f>HLOOKUP(LARGE((F389:R389),2),F389:$R$390,A389,FALSE)</f>
        <v>D66</v>
      </c>
      <c r="F389">
        <v>14049</v>
      </c>
      <c r="G389">
        <v>6375</v>
      </c>
      <c r="H389">
        <v>9043</v>
      </c>
      <c r="I389">
        <v>11903</v>
      </c>
      <c r="J389">
        <v>6985</v>
      </c>
      <c r="K389">
        <v>9364</v>
      </c>
      <c r="L389">
        <v>5688</v>
      </c>
      <c r="M389">
        <v>8351</v>
      </c>
      <c r="N389">
        <v>1894</v>
      </c>
      <c r="O389">
        <v>2726</v>
      </c>
      <c r="P389">
        <v>801</v>
      </c>
      <c r="Q389">
        <v>967</v>
      </c>
      <c r="R389">
        <v>1118</v>
      </c>
      <c r="S389">
        <v>204</v>
      </c>
      <c r="T389">
        <v>329</v>
      </c>
      <c r="U389">
        <v>68</v>
      </c>
      <c r="V389">
        <v>44</v>
      </c>
      <c r="W389">
        <v>41</v>
      </c>
      <c r="X389">
        <v>62</v>
      </c>
      <c r="Y389">
        <v>84</v>
      </c>
      <c r="Z389">
        <v>74</v>
      </c>
      <c r="AA389">
        <v>37</v>
      </c>
      <c r="AB389" t="s">
        <v>32</v>
      </c>
      <c r="AC389" t="s">
        <v>32</v>
      </c>
      <c r="AD389" t="s">
        <v>32</v>
      </c>
      <c r="AE389" t="s">
        <v>32</v>
      </c>
      <c r="AF389" t="s">
        <v>32</v>
      </c>
      <c r="AG389">
        <v>35</v>
      </c>
      <c r="AH389">
        <f t="shared" si="7"/>
        <v>80242</v>
      </c>
    </row>
    <row r="390" spans="1:34" x14ac:dyDescent="0.25">
      <c r="A390">
        <v>1</v>
      </c>
      <c r="F390" t="s">
        <v>2</v>
      </c>
      <c r="G390" t="s">
        <v>3</v>
      </c>
      <c r="H390" t="s">
        <v>4</v>
      </c>
      <c r="I390" t="s">
        <v>5</v>
      </c>
      <c r="J390" t="s">
        <v>6</v>
      </c>
      <c r="K390" t="s">
        <v>7</v>
      </c>
      <c r="L390" t="s">
        <v>8</v>
      </c>
      <c r="M390" t="s">
        <v>9</v>
      </c>
      <c r="N390" t="s">
        <v>10</v>
      </c>
      <c r="O390" t="s">
        <v>11</v>
      </c>
      <c r="P390" t="s">
        <v>12</v>
      </c>
      <c r="Q390" t="s">
        <v>13</v>
      </c>
      <c r="R390" t="s">
        <v>14</v>
      </c>
      <c r="S390" t="s">
        <v>15</v>
      </c>
      <c r="T390" t="s">
        <v>16</v>
      </c>
      <c r="AH390">
        <f t="shared" si="7"/>
        <v>0</v>
      </c>
    </row>
    <row r="391" spans="1:34" x14ac:dyDescent="0.25">
      <c r="E391" t="s">
        <v>431</v>
      </c>
      <c r="F391">
        <f>COUNTIF($D$2:$D$389,F390)</f>
        <v>283</v>
      </c>
      <c r="G391">
        <f>COUNTIF($D$2:$D$389,G390)</f>
        <v>23</v>
      </c>
      <c r="H391">
        <f>COUNTIF($D$2:$D$389,H390)</f>
        <v>51</v>
      </c>
      <c r="I391">
        <f>COUNTIF($D$2:$D$389,I390)</f>
        <v>5</v>
      </c>
      <c r="J391">
        <f>COUNTIF($D$2:$D$389,J390)</f>
        <v>9</v>
      </c>
      <c r="K391">
        <f>COUNTIF($D$2:$D$389,K390)</f>
        <v>2</v>
      </c>
      <c r="L391">
        <f>COUNTIF($D$2:$D$389,L390)</f>
        <v>0</v>
      </c>
      <c r="M391">
        <f>COUNTIF($D$2:$D$389,M390)</f>
        <v>2</v>
      </c>
      <c r="N391">
        <f>COUNTIF($D$2:$D$389,N390)</f>
        <v>0</v>
      </c>
      <c r="O391">
        <f>COUNTIF($D$2:$D$389,O390)</f>
        <v>0</v>
      </c>
      <c r="P391">
        <f>COUNTIF($D$2:$D$389,P390)</f>
        <v>13</v>
      </c>
      <c r="Q391">
        <f>COUNTIF($D$2:$D$389,Q390)</f>
        <v>0</v>
      </c>
      <c r="R391">
        <f>COUNTIF($D$2:$D$389,R390)</f>
        <v>0</v>
      </c>
      <c r="S391">
        <f>COUNTIF($D$2:$D$389,S390)</f>
        <v>0</v>
      </c>
      <c r="T391">
        <f>COUNTIF($D$2:$D$389,T390)</f>
        <v>0</v>
      </c>
      <c r="AH391">
        <f t="shared" si="7"/>
        <v>388</v>
      </c>
    </row>
    <row r="392" spans="1:34" x14ac:dyDescent="0.25">
      <c r="E392" t="s">
        <v>430</v>
      </c>
      <c r="F392">
        <f>COUNTIF($E$2:$E$389,F390)</f>
        <v>56</v>
      </c>
      <c r="G392">
        <f>COUNTIF($E$2:$E$389,G390)</f>
        <v>101</v>
      </c>
      <c r="H392">
        <f>COUNTIF($E$2:$E$389,H390)</f>
        <v>125</v>
      </c>
      <c r="I392">
        <f>COUNTIF($E$2:$E$389,I390)</f>
        <v>67</v>
      </c>
      <c r="J392">
        <f>COUNTIF($E$2:$E$389,J390)</f>
        <v>21</v>
      </c>
      <c r="K392">
        <f>COUNTIF($E$2:$E$389,K390)</f>
        <v>7</v>
      </c>
      <c r="L392">
        <f>COUNTIF($E$2:$E$389,L390)</f>
        <v>0</v>
      </c>
      <c r="M392">
        <f>COUNTIF($E$2:$E$389,M390)</f>
        <v>4</v>
      </c>
      <c r="N392">
        <f>COUNTIF($E$2:$E$389,N390)</f>
        <v>0</v>
      </c>
      <c r="O392">
        <f>COUNTIF($E$2:$E$389,O390)</f>
        <v>0</v>
      </c>
      <c r="P392">
        <f>COUNTIF($E$2:$E$389,P390)</f>
        <v>7</v>
      </c>
      <c r="Q392">
        <f>COUNTIF($E$2:$E$389,Q390)</f>
        <v>0</v>
      </c>
      <c r="R392">
        <f>COUNTIF($E$2:$E$389,R390)</f>
        <v>0</v>
      </c>
      <c r="S392">
        <f>COUNTIF($E$2:$E$389,S390)</f>
        <v>0</v>
      </c>
      <c r="T392">
        <f>COUNTIF($E$2:$E$389,T390)</f>
        <v>0</v>
      </c>
      <c r="AH392">
        <f t="shared" si="7"/>
        <v>388</v>
      </c>
    </row>
  </sheetData>
  <sortState ref="AL4:AL17">
    <sortCondition ref="AL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3"/>
  <sheetViews>
    <sheetView topLeftCell="A139" workbookViewId="0">
      <selection activeCell="G153" sqref="G153"/>
    </sheetView>
  </sheetViews>
  <sheetFormatPr defaultRowHeight="15" x14ac:dyDescent="0.25"/>
  <cols>
    <col min="2" max="2" width="32.5703125" customWidth="1"/>
    <col min="3" max="3" width="14.28515625" customWidth="1"/>
    <col min="4" max="4" width="7.5703125" customWidth="1"/>
    <col min="5" max="5" width="8.42578125" customWidth="1"/>
    <col min="6" max="12" width="6" customWidth="1"/>
    <col min="13" max="13" width="5" customWidth="1"/>
    <col min="14" max="15" width="6" customWidth="1"/>
    <col min="16" max="16" width="5" customWidth="1"/>
    <col min="17" max="17" width="6" customWidth="1"/>
    <col min="18" max="20" width="5" customWidth="1"/>
    <col min="21" max="21" width="6" customWidth="1"/>
    <col min="22" max="22" width="4.5703125" customWidth="1"/>
    <col min="23" max="23" width="4.7109375" customWidth="1"/>
    <col min="24" max="24" width="4" customWidth="1"/>
    <col min="25" max="25" width="6" customWidth="1"/>
    <col min="26" max="29" width="4" customWidth="1"/>
    <col min="30" max="30" width="6" customWidth="1"/>
    <col min="31" max="31" width="4.28515625" customWidth="1"/>
    <col min="32" max="32" width="4.7109375" customWidth="1"/>
    <col min="33" max="33" width="4" customWidth="1"/>
  </cols>
  <sheetData>
    <row r="1" spans="1:40" x14ac:dyDescent="0.25">
      <c r="B1" t="s">
        <v>0</v>
      </c>
      <c r="C1" t="s">
        <v>1</v>
      </c>
      <c r="D1" t="s">
        <v>429</v>
      </c>
      <c r="E1" t="s">
        <v>430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432</v>
      </c>
    </row>
    <row r="2" spans="1:40" ht="15.75" thickBot="1" x14ac:dyDescent="0.3">
      <c r="A2">
        <v>49</v>
      </c>
      <c r="B2" t="s">
        <v>381</v>
      </c>
      <c r="C2" t="s">
        <v>43</v>
      </c>
      <c r="D2" t="s">
        <v>2</v>
      </c>
      <c r="E2" t="s">
        <v>5</v>
      </c>
      <c r="F2">
        <v>257</v>
      </c>
      <c r="G2">
        <v>72</v>
      </c>
      <c r="H2">
        <v>66</v>
      </c>
      <c r="I2">
        <v>139</v>
      </c>
      <c r="J2">
        <v>61</v>
      </c>
      <c r="K2">
        <v>93</v>
      </c>
      <c r="L2">
        <v>64</v>
      </c>
      <c r="M2">
        <v>21</v>
      </c>
      <c r="N2">
        <v>31</v>
      </c>
      <c r="O2">
        <v>35</v>
      </c>
      <c r="P2">
        <v>9</v>
      </c>
      <c r="Q2">
        <v>0</v>
      </c>
      <c r="R2">
        <v>8</v>
      </c>
      <c r="S2">
        <v>8</v>
      </c>
      <c r="T2">
        <v>3</v>
      </c>
      <c r="U2" t="s">
        <v>32</v>
      </c>
      <c r="V2">
        <v>0</v>
      </c>
      <c r="W2">
        <v>0</v>
      </c>
      <c r="X2" t="s">
        <v>32</v>
      </c>
      <c r="Y2">
        <v>1</v>
      </c>
      <c r="Z2">
        <v>0</v>
      </c>
      <c r="AA2">
        <v>0</v>
      </c>
      <c r="AB2" t="s">
        <v>32</v>
      </c>
      <c r="AC2">
        <v>0</v>
      </c>
      <c r="AD2" t="s">
        <v>32</v>
      </c>
      <c r="AE2" t="s">
        <v>32</v>
      </c>
      <c r="AF2" t="s">
        <v>32</v>
      </c>
      <c r="AG2">
        <v>0</v>
      </c>
      <c r="AH2">
        <v>868</v>
      </c>
    </row>
    <row r="3" spans="1:40" x14ac:dyDescent="0.25">
      <c r="A3">
        <v>103</v>
      </c>
      <c r="B3" t="s">
        <v>328</v>
      </c>
      <c r="C3" t="s">
        <v>43</v>
      </c>
      <c r="D3" t="s">
        <v>2</v>
      </c>
      <c r="E3" t="s">
        <v>7</v>
      </c>
      <c r="F3">
        <v>205</v>
      </c>
      <c r="G3">
        <v>52</v>
      </c>
      <c r="H3">
        <v>137</v>
      </c>
      <c r="I3">
        <v>126</v>
      </c>
      <c r="J3">
        <v>78</v>
      </c>
      <c r="K3">
        <v>147</v>
      </c>
      <c r="L3">
        <v>102</v>
      </c>
      <c r="M3">
        <v>50</v>
      </c>
      <c r="N3">
        <v>21</v>
      </c>
      <c r="O3">
        <v>58</v>
      </c>
      <c r="P3">
        <v>8</v>
      </c>
      <c r="Q3">
        <v>0</v>
      </c>
      <c r="R3">
        <v>9</v>
      </c>
      <c r="S3">
        <v>6</v>
      </c>
      <c r="T3">
        <v>1</v>
      </c>
      <c r="U3" t="s">
        <v>32</v>
      </c>
      <c r="V3">
        <v>2</v>
      </c>
      <c r="W3">
        <v>0</v>
      </c>
      <c r="X3" t="s">
        <v>32</v>
      </c>
      <c r="Y3">
        <v>3</v>
      </c>
      <c r="Z3">
        <v>1</v>
      </c>
      <c r="AA3">
        <v>0</v>
      </c>
      <c r="AB3" t="s">
        <v>32</v>
      </c>
      <c r="AC3">
        <v>0</v>
      </c>
      <c r="AD3" t="s">
        <v>32</v>
      </c>
      <c r="AE3" t="s">
        <v>32</v>
      </c>
      <c r="AF3" t="s">
        <v>32</v>
      </c>
      <c r="AG3">
        <v>1</v>
      </c>
      <c r="AH3">
        <v>1007</v>
      </c>
      <c r="AL3" s="4" t="s">
        <v>433</v>
      </c>
      <c r="AM3" s="4" t="s">
        <v>435</v>
      </c>
    </row>
    <row r="4" spans="1:40" x14ac:dyDescent="0.25">
      <c r="A4">
        <v>108</v>
      </c>
      <c r="B4" t="s">
        <v>323</v>
      </c>
      <c r="C4" t="s">
        <v>41</v>
      </c>
      <c r="D4" t="s">
        <v>2</v>
      </c>
      <c r="E4" t="s">
        <v>5</v>
      </c>
      <c r="F4">
        <v>484</v>
      </c>
      <c r="G4">
        <v>61</v>
      </c>
      <c r="H4">
        <v>115</v>
      </c>
      <c r="I4">
        <v>179</v>
      </c>
      <c r="J4">
        <v>17</v>
      </c>
      <c r="K4">
        <v>85</v>
      </c>
      <c r="L4">
        <v>65</v>
      </c>
      <c r="M4">
        <v>24</v>
      </c>
      <c r="N4">
        <v>21</v>
      </c>
      <c r="O4">
        <v>30</v>
      </c>
      <c r="P4">
        <v>5</v>
      </c>
      <c r="Q4">
        <v>0</v>
      </c>
      <c r="R4">
        <v>16</v>
      </c>
      <c r="S4">
        <v>1</v>
      </c>
      <c r="T4">
        <v>1</v>
      </c>
      <c r="U4">
        <v>0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</v>
      </c>
      <c r="AD4">
        <v>0</v>
      </c>
      <c r="AE4">
        <v>0</v>
      </c>
      <c r="AF4" t="s">
        <v>32</v>
      </c>
      <c r="AG4">
        <v>1</v>
      </c>
      <c r="AH4">
        <v>1107</v>
      </c>
      <c r="AJ4">
        <v>5000</v>
      </c>
      <c r="AL4" s="1">
        <v>5000</v>
      </c>
      <c r="AM4" s="2">
        <v>11</v>
      </c>
      <c r="AN4" s="5">
        <f>AM4/SUM($AM$4:$AM$18)</f>
        <v>2.8350515463917526E-2</v>
      </c>
    </row>
    <row r="5" spans="1:40" x14ac:dyDescent="0.25">
      <c r="A5">
        <v>375</v>
      </c>
      <c r="B5" t="s">
        <v>53</v>
      </c>
      <c r="C5" t="s">
        <v>43</v>
      </c>
      <c r="D5" t="s">
        <v>2</v>
      </c>
      <c r="E5" t="s">
        <v>4</v>
      </c>
      <c r="F5">
        <v>715</v>
      </c>
      <c r="G5">
        <v>265</v>
      </c>
      <c r="H5">
        <v>613</v>
      </c>
      <c r="I5">
        <v>261</v>
      </c>
      <c r="J5">
        <v>174</v>
      </c>
      <c r="K5">
        <v>173</v>
      </c>
      <c r="L5">
        <v>240</v>
      </c>
      <c r="M5">
        <v>54</v>
      </c>
      <c r="N5">
        <v>75</v>
      </c>
      <c r="O5">
        <v>69</v>
      </c>
      <c r="P5">
        <v>8</v>
      </c>
      <c r="Q5">
        <v>0</v>
      </c>
      <c r="R5">
        <v>80</v>
      </c>
      <c r="S5">
        <v>5</v>
      </c>
      <c r="T5">
        <v>8</v>
      </c>
      <c r="U5" t="s">
        <v>32</v>
      </c>
      <c r="V5">
        <v>0</v>
      </c>
      <c r="W5">
        <v>4</v>
      </c>
      <c r="X5" t="s">
        <v>32</v>
      </c>
      <c r="Y5">
        <v>2</v>
      </c>
      <c r="Z5">
        <v>8</v>
      </c>
      <c r="AA5">
        <v>1</v>
      </c>
      <c r="AB5" t="s">
        <v>32</v>
      </c>
      <c r="AC5">
        <v>0</v>
      </c>
      <c r="AD5" t="s">
        <v>32</v>
      </c>
      <c r="AE5" t="s">
        <v>32</v>
      </c>
      <c r="AF5" t="s">
        <v>32</v>
      </c>
      <c r="AG5">
        <v>0</v>
      </c>
      <c r="AH5">
        <v>2755</v>
      </c>
      <c r="AJ5">
        <v>10000</v>
      </c>
      <c r="AL5" s="1">
        <v>10000</v>
      </c>
      <c r="AM5" s="2">
        <v>64</v>
      </c>
      <c r="AN5" s="5">
        <f t="shared" ref="AN5:AN18" si="0">AM5/SUM($AM$4:$AM$18)</f>
        <v>0.16494845360824742</v>
      </c>
    </row>
    <row r="6" spans="1:40" x14ac:dyDescent="0.25">
      <c r="A6">
        <v>120</v>
      </c>
      <c r="B6" t="s">
        <v>311</v>
      </c>
      <c r="C6" t="s">
        <v>55</v>
      </c>
      <c r="D6" t="s">
        <v>4</v>
      </c>
      <c r="E6" t="s">
        <v>2</v>
      </c>
      <c r="F6">
        <v>670</v>
      </c>
      <c r="G6">
        <v>363</v>
      </c>
      <c r="H6">
        <v>709</v>
      </c>
      <c r="I6">
        <v>124</v>
      </c>
      <c r="J6">
        <v>103</v>
      </c>
      <c r="K6">
        <v>62</v>
      </c>
      <c r="L6">
        <v>53</v>
      </c>
      <c r="M6">
        <v>290</v>
      </c>
      <c r="N6">
        <v>71</v>
      </c>
      <c r="O6">
        <v>45</v>
      </c>
      <c r="P6">
        <v>670</v>
      </c>
      <c r="Q6">
        <v>3</v>
      </c>
      <c r="R6">
        <v>67</v>
      </c>
      <c r="S6">
        <v>16</v>
      </c>
      <c r="T6">
        <v>3</v>
      </c>
      <c r="U6">
        <v>0</v>
      </c>
      <c r="V6">
        <v>0</v>
      </c>
      <c r="W6" t="s">
        <v>32</v>
      </c>
      <c r="X6">
        <v>4</v>
      </c>
      <c r="Y6">
        <v>0</v>
      </c>
      <c r="Z6">
        <v>2</v>
      </c>
      <c r="AA6">
        <v>2</v>
      </c>
      <c r="AB6">
        <v>2</v>
      </c>
      <c r="AC6">
        <v>0</v>
      </c>
      <c r="AD6">
        <v>0</v>
      </c>
      <c r="AE6">
        <v>0</v>
      </c>
      <c r="AF6" t="s">
        <v>32</v>
      </c>
      <c r="AG6">
        <v>1</v>
      </c>
      <c r="AH6">
        <v>3260</v>
      </c>
      <c r="AJ6">
        <v>15000</v>
      </c>
      <c r="AL6" s="1">
        <v>15000</v>
      </c>
      <c r="AM6" s="2">
        <v>73</v>
      </c>
      <c r="AN6" s="5">
        <f t="shared" si="0"/>
        <v>0.18814432989690721</v>
      </c>
    </row>
    <row r="7" spans="1:40" x14ac:dyDescent="0.25">
      <c r="A7">
        <v>78</v>
      </c>
      <c r="B7" t="s">
        <v>353</v>
      </c>
      <c r="C7" t="s">
        <v>43</v>
      </c>
      <c r="D7" t="s">
        <v>2</v>
      </c>
      <c r="E7" t="s">
        <v>5</v>
      </c>
      <c r="F7">
        <v>1008</v>
      </c>
      <c r="G7">
        <v>345</v>
      </c>
      <c r="H7">
        <v>423</v>
      </c>
      <c r="I7">
        <v>450</v>
      </c>
      <c r="J7">
        <v>247</v>
      </c>
      <c r="K7">
        <v>335</v>
      </c>
      <c r="L7">
        <v>435</v>
      </c>
      <c r="M7">
        <v>78</v>
      </c>
      <c r="N7">
        <v>98</v>
      </c>
      <c r="O7">
        <v>144</v>
      </c>
      <c r="P7">
        <v>9</v>
      </c>
      <c r="Q7">
        <v>1</v>
      </c>
      <c r="R7">
        <v>77</v>
      </c>
      <c r="S7">
        <v>12</v>
      </c>
      <c r="T7">
        <v>22</v>
      </c>
      <c r="U7" t="s">
        <v>32</v>
      </c>
      <c r="V7">
        <v>1</v>
      </c>
      <c r="W7">
        <v>2</v>
      </c>
      <c r="X7" t="s">
        <v>32</v>
      </c>
      <c r="Y7">
        <v>10</v>
      </c>
      <c r="Z7">
        <v>8</v>
      </c>
      <c r="AA7">
        <v>3</v>
      </c>
      <c r="AB7" t="s">
        <v>32</v>
      </c>
      <c r="AC7">
        <v>1</v>
      </c>
      <c r="AD7" t="s">
        <v>32</v>
      </c>
      <c r="AE7" t="s">
        <v>32</v>
      </c>
      <c r="AF7" t="s">
        <v>32</v>
      </c>
      <c r="AG7">
        <v>1</v>
      </c>
      <c r="AH7">
        <v>3710</v>
      </c>
      <c r="AJ7">
        <v>20000</v>
      </c>
      <c r="AL7" s="1">
        <v>20000</v>
      </c>
      <c r="AM7" s="2">
        <v>80</v>
      </c>
      <c r="AN7" s="5">
        <f t="shared" si="0"/>
        <v>0.20618556701030927</v>
      </c>
    </row>
    <row r="8" spans="1:40" x14ac:dyDescent="0.25">
      <c r="A8">
        <v>260</v>
      </c>
      <c r="B8" t="s">
        <v>171</v>
      </c>
      <c r="C8" t="s">
        <v>39</v>
      </c>
      <c r="D8" t="s">
        <v>2</v>
      </c>
      <c r="E8" t="s">
        <v>5</v>
      </c>
      <c r="F8">
        <v>1128</v>
      </c>
      <c r="G8">
        <v>451</v>
      </c>
      <c r="H8">
        <v>421</v>
      </c>
      <c r="I8">
        <v>474</v>
      </c>
      <c r="J8">
        <v>215</v>
      </c>
      <c r="K8">
        <v>346</v>
      </c>
      <c r="L8">
        <v>231</v>
      </c>
      <c r="M8">
        <v>44</v>
      </c>
      <c r="N8">
        <v>118</v>
      </c>
      <c r="O8">
        <v>144</v>
      </c>
      <c r="P8">
        <v>8</v>
      </c>
      <c r="Q8">
        <v>18</v>
      </c>
      <c r="R8">
        <v>86</v>
      </c>
      <c r="S8">
        <v>24</v>
      </c>
      <c r="T8">
        <v>17</v>
      </c>
      <c r="U8">
        <v>4</v>
      </c>
      <c r="V8">
        <v>3</v>
      </c>
      <c r="W8">
        <v>4</v>
      </c>
      <c r="X8">
        <v>3</v>
      </c>
      <c r="Y8">
        <v>0</v>
      </c>
      <c r="Z8">
        <v>11</v>
      </c>
      <c r="AA8">
        <v>2</v>
      </c>
      <c r="AB8" t="s">
        <v>32</v>
      </c>
      <c r="AC8" t="s">
        <v>32</v>
      </c>
      <c r="AD8" t="s">
        <v>32</v>
      </c>
      <c r="AE8" t="s">
        <v>32</v>
      </c>
      <c r="AF8" t="s">
        <v>32</v>
      </c>
      <c r="AG8">
        <v>1</v>
      </c>
      <c r="AH8">
        <v>3753</v>
      </c>
      <c r="AJ8">
        <v>25000</v>
      </c>
      <c r="AL8" s="1">
        <v>25000</v>
      </c>
      <c r="AM8" s="2">
        <v>42</v>
      </c>
      <c r="AN8" s="5">
        <f t="shared" si="0"/>
        <v>0.10824742268041238</v>
      </c>
    </row>
    <row r="9" spans="1:40" x14ac:dyDescent="0.25">
      <c r="A9">
        <v>366</v>
      </c>
      <c r="B9" t="s">
        <v>64</v>
      </c>
      <c r="C9" t="s">
        <v>34</v>
      </c>
      <c r="D9" t="s">
        <v>2</v>
      </c>
      <c r="E9" t="s">
        <v>4</v>
      </c>
      <c r="F9">
        <v>1044</v>
      </c>
      <c r="G9">
        <v>727</v>
      </c>
      <c r="H9">
        <v>918</v>
      </c>
      <c r="I9">
        <v>313</v>
      </c>
      <c r="J9">
        <v>413</v>
      </c>
      <c r="K9">
        <v>214</v>
      </c>
      <c r="L9">
        <v>124</v>
      </c>
      <c r="M9">
        <v>23</v>
      </c>
      <c r="N9">
        <v>167</v>
      </c>
      <c r="O9">
        <v>117</v>
      </c>
      <c r="P9">
        <v>9</v>
      </c>
      <c r="Q9">
        <v>8</v>
      </c>
      <c r="R9">
        <v>67</v>
      </c>
      <c r="S9">
        <v>9</v>
      </c>
      <c r="T9">
        <v>6</v>
      </c>
      <c r="U9">
        <v>0</v>
      </c>
      <c r="V9">
        <v>1</v>
      </c>
      <c r="W9">
        <v>3</v>
      </c>
      <c r="X9">
        <v>2</v>
      </c>
      <c r="Y9">
        <v>9</v>
      </c>
      <c r="Z9">
        <v>3</v>
      </c>
      <c r="AA9">
        <v>4</v>
      </c>
      <c r="AB9">
        <v>3</v>
      </c>
      <c r="AC9">
        <v>1</v>
      </c>
      <c r="AD9" t="s">
        <v>32</v>
      </c>
      <c r="AE9">
        <v>0</v>
      </c>
      <c r="AF9" t="s">
        <v>32</v>
      </c>
      <c r="AG9">
        <v>1</v>
      </c>
      <c r="AH9">
        <v>4186</v>
      </c>
      <c r="AJ9">
        <v>30000</v>
      </c>
      <c r="AL9" s="1">
        <v>30000</v>
      </c>
      <c r="AM9" s="2">
        <v>29</v>
      </c>
      <c r="AN9" s="5">
        <f t="shared" si="0"/>
        <v>7.4742268041237112E-2</v>
      </c>
    </row>
    <row r="10" spans="1:40" x14ac:dyDescent="0.25">
      <c r="A10">
        <v>62</v>
      </c>
      <c r="B10" t="s">
        <v>368</v>
      </c>
      <c r="C10" t="s">
        <v>70</v>
      </c>
      <c r="D10" t="s">
        <v>3</v>
      </c>
      <c r="E10" t="s">
        <v>2</v>
      </c>
      <c r="F10">
        <v>783</v>
      </c>
      <c r="G10">
        <v>989</v>
      </c>
      <c r="H10">
        <v>711</v>
      </c>
      <c r="I10">
        <v>376</v>
      </c>
      <c r="J10">
        <v>662</v>
      </c>
      <c r="K10">
        <v>315</v>
      </c>
      <c r="L10">
        <v>257</v>
      </c>
      <c r="M10">
        <v>30</v>
      </c>
      <c r="N10">
        <v>242</v>
      </c>
      <c r="O10">
        <v>174</v>
      </c>
      <c r="P10">
        <v>4</v>
      </c>
      <c r="Q10">
        <v>4</v>
      </c>
      <c r="R10">
        <v>100</v>
      </c>
      <c r="S10">
        <v>9</v>
      </c>
      <c r="T10">
        <v>12</v>
      </c>
      <c r="U10">
        <v>1</v>
      </c>
      <c r="V10">
        <v>3</v>
      </c>
      <c r="W10" t="s">
        <v>32</v>
      </c>
      <c r="X10">
        <v>2</v>
      </c>
      <c r="Y10">
        <v>4</v>
      </c>
      <c r="Z10">
        <v>2</v>
      </c>
      <c r="AA10">
        <v>0</v>
      </c>
      <c r="AB10" t="s">
        <v>32</v>
      </c>
      <c r="AC10">
        <v>4</v>
      </c>
      <c r="AD10" t="s">
        <v>32</v>
      </c>
      <c r="AE10" t="s">
        <v>32</v>
      </c>
      <c r="AF10" t="s">
        <v>32</v>
      </c>
      <c r="AG10">
        <v>1</v>
      </c>
      <c r="AH10">
        <v>4685</v>
      </c>
      <c r="AJ10">
        <v>40000</v>
      </c>
      <c r="AL10" s="1">
        <v>40000</v>
      </c>
      <c r="AM10" s="2">
        <v>33</v>
      </c>
      <c r="AN10" s="5">
        <f t="shared" si="0"/>
        <v>8.505154639175258E-2</v>
      </c>
    </row>
    <row r="11" spans="1:40" x14ac:dyDescent="0.25">
      <c r="A11">
        <v>158</v>
      </c>
      <c r="B11" t="s">
        <v>273</v>
      </c>
      <c r="C11" t="s">
        <v>93</v>
      </c>
      <c r="D11" t="s">
        <v>2</v>
      </c>
      <c r="E11" t="s">
        <v>3</v>
      </c>
      <c r="F11">
        <v>1167</v>
      </c>
      <c r="G11">
        <v>711</v>
      </c>
      <c r="H11">
        <v>696</v>
      </c>
      <c r="I11">
        <v>331</v>
      </c>
      <c r="J11">
        <v>409</v>
      </c>
      <c r="K11">
        <v>253</v>
      </c>
      <c r="L11">
        <v>296</v>
      </c>
      <c r="M11">
        <v>141</v>
      </c>
      <c r="N11">
        <v>186</v>
      </c>
      <c r="O11">
        <v>179</v>
      </c>
      <c r="P11">
        <v>218</v>
      </c>
      <c r="Q11">
        <v>3</v>
      </c>
      <c r="R11">
        <v>106</v>
      </c>
      <c r="S11">
        <v>30</v>
      </c>
      <c r="T11">
        <v>13</v>
      </c>
      <c r="U11">
        <v>0</v>
      </c>
      <c r="V11">
        <v>3</v>
      </c>
      <c r="W11">
        <v>3</v>
      </c>
      <c r="X11" t="s">
        <v>32</v>
      </c>
      <c r="Y11">
        <v>8</v>
      </c>
      <c r="Z11">
        <v>15</v>
      </c>
      <c r="AA11">
        <v>2</v>
      </c>
      <c r="AB11" t="s">
        <v>32</v>
      </c>
      <c r="AC11">
        <v>0</v>
      </c>
      <c r="AD11" t="s">
        <v>32</v>
      </c>
      <c r="AE11">
        <v>2</v>
      </c>
      <c r="AF11" t="s">
        <v>32</v>
      </c>
      <c r="AG11">
        <v>2</v>
      </c>
      <c r="AH11">
        <v>4774</v>
      </c>
      <c r="AJ11">
        <v>50000</v>
      </c>
      <c r="AL11" s="1">
        <v>50000</v>
      </c>
      <c r="AM11" s="2">
        <v>18</v>
      </c>
      <c r="AN11" s="5">
        <f t="shared" si="0"/>
        <v>4.6391752577319589E-2</v>
      </c>
    </row>
    <row r="12" spans="1:40" x14ac:dyDescent="0.25">
      <c r="A12">
        <v>80</v>
      </c>
      <c r="B12" t="s">
        <v>351</v>
      </c>
      <c r="C12" t="s">
        <v>60</v>
      </c>
      <c r="D12" t="s">
        <v>4</v>
      </c>
      <c r="E12" t="s">
        <v>6</v>
      </c>
      <c r="F12">
        <v>532</v>
      </c>
      <c r="G12">
        <v>395</v>
      </c>
      <c r="H12">
        <v>852</v>
      </c>
      <c r="I12">
        <v>416</v>
      </c>
      <c r="J12">
        <v>642</v>
      </c>
      <c r="K12">
        <v>527</v>
      </c>
      <c r="L12">
        <v>409</v>
      </c>
      <c r="M12">
        <v>595</v>
      </c>
      <c r="N12">
        <v>129</v>
      </c>
      <c r="O12">
        <v>145</v>
      </c>
      <c r="P12">
        <v>96</v>
      </c>
      <c r="Q12">
        <v>1</v>
      </c>
      <c r="R12">
        <v>58</v>
      </c>
      <c r="S12">
        <v>10</v>
      </c>
      <c r="T12">
        <v>22</v>
      </c>
      <c r="U12">
        <v>1</v>
      </c>
      <c r="V12">
        <v>3</v>
      </c>
      <c r="W12">
        <v>10</v>
      </c>
      <c r="X12">
        <v>3</v>
      </c>
      <c r="Y12">
        <v>1</v>
      </c>
      <c r="Z12">
        <v>6</v>
      </c>
      <c r="AA12">
        <v>0</v>
      </c>
      <c r="AB12" t="s">
        <v>32</v>
      </c>
      <c r="AC12">
        <v>0</v>
      </c>
      <c r="AD12" t="s">
        <v>32</v>
      </c>
      <c r="AE12" t="s">
        <v>32</v>
      </c>
      <c r="AF12" t="s">
        <v>32</v>
      </c>
      <c r="AG12">
        <v>0</v>
      </c>
      <c r="AH12">
        <v>4853</v>
      </c>
      <c r="AJ12">
        <v>75000</v>
      </c>
      <c r="AL12" s="1">
        <v>75000</v>
      </c>
      <c r="AM12" s="2">
        <v>18</v>
      </c>
      <c r="AN12" s="5">
        <f t="shared" si="0"/>
        <v>4.6391752577319589E-2</v>
      </c>
    </row>
    <row r="13" spans="1:40" x14ac:dyDescent="0.25">
      <c r="A13">
        <v>142</v>
      </c>
      <c r="B13" t="s">
        <v>289</v>
      </c>
      <c r="C13" t="s">
        <v>70</v>
      </c>
      <c r="D13" t="s">
        <v>3</v>
      </c>
      <c r="E13" t="s">
        <v>6</v>
      </c>
      <c r="F13">
        <v>785</v>
      </c>
      <c r="G13">
        <v>1266</v>
      </c>
      <c r="H13">
        <v>734</v>
      </c>
      <c r="I13">
        <v>418</v>
      </c>
      <c r="J13">
        <v>794</v>
      </c>
      <c r="K13">
        <v>319</v>
      </c>
      <c r="L13">
        <v>152</v>
      </c>
      <c r="M13">
        <v>27</v>
      </c>
      <c r="N13">
        <v>245</v>
      </c>
      <c r="O13">
        <v>156</v>
      </c>
      <c r="P13">
        <v>9</v>
      </c>
      <c r="Q13">
        <v>8</v>
      </c>
      <c r="R13">
        <v>103</v>
      </c>
      <c r="S13">
        <v>26</v>
      </c>
      <c r="T13">
        <v>9</v>
      </c>
      <c r="U13">
        <v>1</v>
      </c>
      <c r="V13">
        <v>4</v>
      </c>
      <c r="W13" t="s">
        <v>32</v>
      </c>
      <c r="X13">
        <v>5</v>
      </c>
      <c r="Y13">
        <v>21</v>
      </c>
      <c r="Z13">
        <v>8</v>
      </c>
      <c r="AA13">
        <v>2</v>
      </c>
      <c r="AB13" t="s">
        <v>32</v>
      </c>
      <c r="AC13">
        <v>1</v>
      </c>
      <c r="AD13" t="s">
        <v>32</v>
      </c>
      <c r="AE13" t="s">
        <v>32</v>
      </c>
      <c r="AF13" t="s">
        <v>32</v>
      </c>
      <c r="AG13">
        <v>1</v>
      </c>
      <c r="AH13">
        <v>5094</v>
      </c>
      <c r="AJ13">
        <v>100000</v>
      </c>
      <c r="AL13" s="1">
        <v>100000</v>
      </c>
      <c r="AM13" s="2">
        <v>9</v>
      </c>
      <c r="AN13" s="5">
        <f t="shared" si="0"/>
        <v>2.3195876288659795E-2</v>
      </c>
    </row>
    <row r="14" spans="1:40" x14ac:dyDescent="0.25">
      <c r="A14">
        <v>282</v>
      </c>
      <c r="B14" t="s">
        <v>150</v>
      </c>
      <c r="C14" t="s">
        <v>43</v>
      </c>
      <c r="D14" t="s">
        <v>4</v>
      </c>
      <c r="E14" t="s">
        <v>2</v>
      </c>
      <c r="F14">
        <v>780</v>
      </c>
      <c r="G14">
        <v>565</v>
      </c>
      <c r="H14">
        <v>1491</v>
      </c>
      <c r="I14">
        <v>346</v>
      </c>
      <c r="J14">
        <v>571</v>
      </c>
      <c r="K14">
        <v>328</v>
      </c>
      <c r="L14">
        <v>338</v>
      </c>
      <c r="M14">
        <v>410</v>
      </c>
      <c r="N14">
        <v>185</v>
      </c>
      <c r="O14">
        <v>146</v>
      </c>
      <c r="P14">
        <v>54</v>
      </c>
      <c r="Q14">
        <v>4</v>
      </c>
      <c r="R14">
        <v>91</v>
      </c>
      <c r="S14">
        <v>15</v>
      </c>
      <c r="T14">
        <v>10</v>
      </c>
      <c r="U14" t="s">
        <v>32</v>
      </c>
      <c r="V14">
        <v>2</v>
      </c>
      <c r="W14">
        <v>0</v>
      </c>
      <c r="X14" t="s">
        <v>32</v>
      </c>
      <c r="Y14">
        <v>14</v>
      </c>
      <c r="Z14">
        <v>3</v>
      </c>
      <c r="AA14">
        <v>2</v>
      </c>
      <c r="AB14" t="s">
        <v>32</v>
      </c>
      <c r="AC14">
        <v>1</v>
      </c>
      <c r="AD14" t="s">
        <v>32</v>
      </c>
      <c r="AE14" t="s">
        <v>32</v>
      </c>
      <c r="AF14" t="s">
        <v>32</v>
      </c>
      <c r="AG14">
        <v>1</v>
      </c>
      <c r="AH14">
        <v>5357</v>
      </c>
      <c r="AJ14">
        <v>125000</v>
      </c>
      <c r="AL14" s="1">
        <v>125000</v>
      </c>
      <c r="AM14" s="2">
        <v>5</v>
      </c>
      <c r="AN14" s="5">
        <f t="shared" si="0"/>
        <v>1.2886597938144329E-2</v>
      </c>
    </row>
    <row r="15" spans="1:40" x14ac:dyDescent="0.25">
      <c r="A15">
        <v>167</v>
      </c>
      <c r="B15" t="s">
        <v>264</v>
      </c>
      <c r="C15" t="s">
        <v>70</v>
      </c>
      <c r="D15" t="s">
        <v>2</v>
      </c>
      <c r="E15" t="s">
        <v>5</v>
      </c>
      <c r="F15">
        <v>1324</v>
      </c>
      <c r="G15">
        <v>547</v>
      </c>
      <c r="H15">
        <v>642</v>
      </c>
      <c r="I15">
        <v>879</v>
      </c>
      <c r="J15">
        <v>602</v>
      </c>
      <c r="K15">
        <v>580</v>
      </c>
      <c r="L15">
        <v>328</v>
      </c>
      <c r="M15">
        <v>57</v>
      </c>
      <c r="N15">
        <v>112</v>
      </c>
      <c r="O15">
        <v>217</v>
      </c>
      <c r="P15">
        <v>4</v>
      </c>
      <c r="Q15">
        <v>3</v>
      </c>
      <c r="R15">
        <v>64</v>
      </c>
      <c r="S15">
        <v>17</v>
      </c>
      <c r="T15">
        <v>9</v>
      </c>
      <c r="U15">
        <v>1</v>
      </c>
      <c r="V15">
        <v>3</v>
      </c>
      <c r="W15" t="s">
        <v>32</v>
      </c>
      <c r="X15">
        <v>4</v>
      </c>
      <c r="Y15">
        <v>10</v>
      </c>
      <c r="Z15">
        <v>8</v>
      </c>
      <c r="AA15">
        <v>0</v>
      </c>
      <c r="AB15" t="s">
        <v>32</v>
      </c>
      <c r="AC15">
        <v>1</v>
      </c>
      <c r="AD15" t="s">
        <v>32</v>
      </c>
      <c r="AE15" t="s">
        <v>32</v>
      </c>
      <c r="AF15" t="s">
        <v>32</v>
      </c>
      <c r="AG15">
        <v>2</v>
      </c>
      <c r="AH15">
        <v>5414</v>
      </c>
      <c r="AJ15">
        <v>150000</v>
      </c>
      <c r="AL15" s="1">
        <v>150000</v>
      </c>
      <c r="AM15" s="2">
        <v>2</v>
      </c>
      <c r="AN15" s="5">
        <f t="shared" si="0"/>
        <v>5.1546391752577319E-3</v>
      </c>
    </row>
    <row r="16" spans="1:40" x14ac:dyDescent="0.25">
      <c r="A16">
        <v>9</v>
      </c>
      <c r="B16" t="s">
        <v>421</v>
      </c>
      <c r="C16" t="s">
        <v>31</v>
      </c>
      <c r="D16" t="s">
        <v>2</v>
      </c>
      <c r="E16" t="s">
        <v>4</v>
      </c>
      <c r="F16">
        <v>1445</v>
      </c>
      <c r="G16">
        <v>610</v>
      </c>
      <c r="H16">
        <v>940</v>
      </c>
      <c r="I16">
        <v>764</v>
      </c>
      <c r="J16">
        <v>330</v>
      </c>
      <c r="K16">
        <v>461</v>
      </c>
      <c r="L16">
        <v>279</v>
      </c>
      <c r="M16">
        <v>96</v>
      </c>
      <c r="N16">
        <v>189</v>
      </c>
      <c r="O16">
        <v>192</v>
      </c>
      <c r="P16">
        <v>43</v>
      </c>
      <c r="Q16">
        <v>35</v>
      </c>
      <c r="R16">
        <v>129</v>
      </c>
      <c r="S16">
        <v>17</v>
      </c>
      <c r="T16">
        <v>11</v>
      </c>
      <c r="U16">
        <v>2</v>
      </c>
      <c r="V16">
        <v>1</v>
      </c>
      <c r="W16" t="s">
        <v>32</v>
      </c>
      <c r="X16">
        <v>3</v>
      </c>
      <c r="Y16">
        <v>9</v>
      </c>
      <c r="Z16">
        <v>9</v>
      </c>
      <c r="AA16">
        <v>3</v>
      </c>
      <c r="AB16">
        <v>1</v>
      </c>
      <c r="AC16">
        <v>0</v>
      </c>
      <c r="AD16" t="s">
        <v>32</v>
      </c>
      <c r="AE16">
        <v>1</v>
      </c>
      <c r="AF16" t="s">
        <v>32</v>
      </c>
      <c r="AG16">
        <v>3</v>
      </c>
      <c r="AH16">
        <v>5573</v>
      </c>
      <c r="AJ16">
        <v>175000</v>
      </c>
      <c r="AL16" s="1">
        <v>175000</v>
      </c>
      <c r="AM16" s="2">
        <v>0</v>
      </c>
      <c r="AN16" s="5">
        <f t="shared" si="0"/>
        <v>0</v>
      </c>
    </row>
    <row r="17" spans="1:40" x14ac:dyDescent="0.25">
      <c r="A17">
        <v>358</v>
      </c>
      <c r="B17" t="s">
        <v>73</v>
      </c>
      <c r="C17" t="s">
        <v>60</v>
      </c>
      <c r="D17" t="s">
        <v>3</v>
      </c>
      <c r="E17" t="s">
        <v>6</v>
      </c>
      <c r="F17">
        <v>822</v>
      </c>
      <c r="G17">
        <v>1118</v>
      </c>
      <c r="H17">
        <v>556</v>
      </c>
      <c r="I17">
        <v>402</v>
      </c>
      <c r="J17">
        <v>1070</v>
      </c>
      <c r="K17">
        <v>414</v>
      </c>
      <c r="L17">
        <v>551</v>
      </c>
      <c r="M17">
        <v>159</v>
      </c>
      <c r="N17">
        <v>223</v>
      </c>
      <c r="O17">
        <v>272</v>
      </c>
      <c r="P17">
        <v>16</v>
      </c>
      <c r="Q17">
        <v>1</v>
      </c>
      <c r="R17">
        <v>119</v>
      </c>
      <c r="S17">
        <v>9</v>
      </c>
      <c r="T17">
        <v>24</v>
      </c>
      <c r="U17">
        <v>1</v>
      </c>
      <c r="V17">
        <v>3</v>
      </c>
      <c r="W17">
        <v>6</v>
      </c>
      <c r="X17">
        <v>3</v>
      </c>
      <c r="Y17">
        <v>12</v>
      </c>
      <c r="Z17">
        <v>11</v>
      </c>
      <c r="AA17">
        <v>1</v>
      </c>
      <c r="AB17" t="s">
        <v>32</v>
      </c>
      <c r="AC17">
        <v>1</v>
      </c>
      <c r="AD17" t="s">
        <v>32</v>
      </c>
      <c r="AE17" t="s">
        <v>32</v>
      </c>
      <c r="AF17" t="s">
        <v>32</v>
      </c>
      <c r="AG17">
        <v>1</v>
      </c>
      <c r="AH17">
        <v>5795</v>
      </c>
      <c r="AJ17">
        <v>200000</v>
      </c>
      <c r="AL17" s="1">
        <v>200000</v>
      </c>
      <c r="AM17" s="2">
        <v>1</v>
      </c>
      <c r="AN17" s="5">
        <f t="shared" si="0"/>
        <v>2.5773195876288659E-3</v>
      </c>
    </row>
    <row r="18" spans="1:40" ht="15.75" thickBot="1" x14ac:dyDescent="0.3">
      <c r="A18">
        <v>81</v>
      </c>
      <c r="B18" t="s">
        <v>350</v>
      </c>
      <c r="C18" t="s">
        <v>31</v>
      </c>
      <c r="D18" t="s">
        <v>2</v>
      </c>
      <c r="E18" t="s">
        <v>3</v>
      </c>
      <c r="F18">
        <v>1449</v>
      </c>
      <c r="G18">
        <v>962</v>
      </c>
      <c r="H18">
        <v>874</v>
      </c>
      <c r="I18">
        <v>492</v>
      </c>
      <c r="J18">
        <v>425</v>
      </c>
      <c r="K18">
        <v>296</v>
      </c>
      <c r="L18">
        <v>315</v>
      </c>
      <c r="M18">
        <v>306</v>
      </c>
      <c r="N18">
        <v>188</v>
      </c>
      <c r="O18">
        <v>185</v>
      </c>
      <c r="P18">
        <v>227</v>
      </c>
      <c r="Q18">
        <v>1</v>
      </c>
      <c r="R18">
        <v>178</v>
      </c>
      <c r="S18">
        <v>32</v>
      </c>
      <c r="T18">
        <v>17</v>
      </c>
      <c r="U18">
        <v>4</v>
      </c>
      <c r="V18">
        <v>4</v>
      </c>
      <c r="W18">
        <v>4</v>
      </c>
      <c r="X18">
        <v>2</v>
      </c>
      <c r="Y18">
        <v>11</v>
      </c>
      <c r="Z18">
        <v>4</v>
      </c>
      <c r="AA18">
        <v>2</v>
      </c>
      <c r="AB18">
        <v>12</v>
      </c>
      <c r="AC18">
        <v>0</v>
      </c>
      <c r="AD18" t="s">
        <v>32</v>
      </c>
      <c r="AE18">
        <v>1</v>
      </c>
      <c r="AF18" t="s">
        <v>32</v>
      </c>
      <c r="AG18">
        <v>2</v>
      </c>
      <c r="AH18">
        <v>5993</v>
      </c>
      <c r="AL18" s="3" t="s">
        <v>434</v>
      </c>
      <c r="AM18" s="3">
        <v>3</v>
      </c>
      <c r="AN18" s="5">
        <f t="shared" si="0"/>
        <v>7.7319587628865982E-3</v>
      </c>
    </row>
    <row r="19" spans="1:40" x14ac:dyDescent="0.25">
      <c r="A19">
        <v>294</v>
      </c>
      <c r="B19" t="s">
        <v>138</v>
      </c>
      <c r="C19" t="s">
        <v>55</v>
      </c>
      <c r="D19" t="s">
        <v>2</v>
      </c>
      <c r="E19" t="s">
        <v>4</v>
      </c>
      <c r="F19">
        <v>1905</v>
      </c>
      <c r="G19">
        <v>636</v>
      </c>
      <c r="H19">
        <v>802</v>
      </c>
      <c r="I19">
        <v>795</v>
      </c>
      <c r="J19">
        <v>346</v>
      </c>
      <c r="K19">
        <v>375</v>
      </c>
      <c r="L19">
        <v>345</v>
      </c>
      <c r="M19">
        <v>170</v>
      </c>
      <c r="N19">
        <v>184</v>
      </c>
      <c r="O19">
        <v>207</v>
      </c>
      <c r="P19">
        <v>56</v>
      </c>
      <c r="Q19">
        <v>8</v>
      </c>
      <c r="R19">
        <v>150</v>
      </c>
      <c r="S19">
        <v>23</v>
      </c>
      <c r="T19">
        <v>18</v>
      </c>
      <c r="U19">
        <v>1</v>
      </c>
      <c r="V19">
        <v>5</v>
      </c>
      <c r="W19" t="s">
        <v>32</v>
      </c>
      <c r="X19">
        <v>4</v>
      </c>
      <c r="Y19">
        <v>9</v>
      </c>
      <c r="Z19">
        <v>10</v>
      </c>
      <c r="AA19">
        <v>1</v>
      </c>
      <c r="AB19">
        <v>4</v>
      </c>
      <c r="AC19">
        <v>1</v>
      </c>
      <c r="AD19">
        <v>3</v>
      </c>
      <c r="AE19">
        <v>1</v>
      </c>
      <c r="AF19" t="s">
        <v>32</v>
      </c>
      <c r="AG19">
        <v>0</v>
      </c>
      <c r="AH19">
        <v>6059</v>
      </c>
    </row>
    <row r="20" spans="1:40" x14ac:dyDescent="0.25">
      <c r="A20">
        <v>360</v>
      </c>
      <c r="B20" t="s">
        <v>71</v>
      </c>
      <c r="C20" t="s">
        <v>39</v>
      </c>
      <c r="D20" t="s">
        <v>2</v>
      </c>
      <c r="E20" t="s">
        <v>5</v>
      </c>
      <c r="F20">
        <v>2275</v>
      </c>
      <c r="G20">
        <v>652</v>
      </c>
      <c r="H20">
        <v>724</v>
      </c>
      <c r="I20">
        <v>759</v>
      </c>
      <c r="J20">
        <v>308</v>
      </c>
      <c r="K20">
        <v>451</v>
      </c>
      <c r="L20">
        <v>402</v>
      </c>
      <c r="M20">
        <v>44</v>
      </c>
      <c r="N20">
        <v>159</v>
      </c>
      <c r="O20">
        <v>226</v>
      </c>
      <c r="P20">
        <v>19</v>
      </c>
      <c r="Q20">
        <v>12</v>
      </c>
      <c r="R20">
        <v>151</v>
      </c>
      <c r="S20">
        <v>28</v>
      </c>
      <c r="T20">
        <v>13</v>
      </c>
      <c r="U20">
        <v>6</v>
      </c>
      <c r="V20">
        <v>3</v>
      </c>
      <c r="W20">
        <v>7</v>
      </c>
      <c r="X20">
        <v>6</v>
      </c>
      <c r="Y20">
        <v>2</v>
      </c>
      <c r="Z20">
        <v>8</v>
      </c>
      <c r="AA20">
        <v>4</v>
      </c>
      <c r="AB20" t="s">
        <v>32</v>
      </c>
      <c r="AC20" t="s">
        <v>32</v>
      </c>
      <c r="AD20" t="s">
        <v>32</v>
      </c>
      <c r="AE20" t="s">
        <v>32</v>
      </c>
      <c r="AF20">
        <v>2</v>
      </c>
      <c r="AG20">
        <v>1</v>
      </c>
      <c r="AH20">
        <v>6262</v>
      </c>
    </row>
    <row r="21" spans="1:40" x14ac:dyDescent="0.25">
      <c r="A21">
        <v>105</v>
      </c>
      <c r="B21" t="s">
        <v>326</v>
      </c>
      <c r="C21" t="s">
        <v>41</v>
      </c>
      <c r="D21" t="s">
        <v>2</v>
      </c>
      <c r="E21" t="s">
        <v>12</v>
      </c>
      <c r="F21">
        <v>1418</v>
      </c>
      <c r="G21">
        <v>712</v>
      </c>
      <c r="H21">
        <v>1059</v>
      </c>
      <c r="I21">
        <v>336</v>
      </c>
      <c r="J21">
        <v>216</v>
      </c>
      <c r="K21">
        <v>158</v>
      </c>
      <c r="L21">
        <v>167</v>
      </c>
      <c r="M21">
        <v>561</v>
      </c>
      <c r="N21">
        <v>109</v>
      </c>
      <c r="O21">
        <v>62</v>
      </c>
      <c r="P21">
        <v>1281</v>
      </c>
      <c r="Q21">
        <v>10</v>
      </c>
      <c r="R21">
        <v>123</v>
      </c>
      <c r="S21">
        <v>25</v>
      </c>
      <c r="T21">
        <v>5</v>
      </c>
      <c r="U21">
        <v>0</v>
      </c>
      <c r="V21">
        <v>0</v>
      </c>
      <c r="W21">
        <v>5</v>
      </c>
      <c r="X21">
        <v>1</v>
      </c>
      <c r="Y21">
        <v>3</v>
      </c>
      <c r="Z21">
        <v>6</v>
      </c>
      <c r="AA21">
        <v>0</v>
      </c>
      <c r="AB21">
        <v>6</v>
      </c>
      <c r="AC21">
        <v>0</v>
      </c>
      <c r="AD21">
        <v>2</v>
      </c>
      <c r="AE21">
        <v>0</v>
      </c>
      <c r="AF21" t="s">
        <v>32</v>
      </c>
      <c r="AG21">
        <v>0</v>
      </c>
      <c r="AH21">
        <v>6265</v>
      </c>
    </row>
    <row r="22" spans="1:40" x14ac:dyDescent="0.25">
      <c r="A22">
        <v>238</v>
      </c>
      <c r="B22" t="s">
        <v>193</v>
      </c>
      <c r="C22" t="s">
        <v>43</v>
      </c>
      <c r="D22" t="s">
        <v>4</v>
      </c>
      <c r="E22" t="s">
        <v>2</v>
      </c>
      <c r="F22">
        <v>1092</v>
      </c>
      <c r="G22">
        <v>731</v>
      </c>
      <c r="H22">
        <v>1386</v>
      </c>
      <c r="I22">
        <v>497</v>
      </c>
      <c r="J22">
        <v>822</v>
      </c>
      <c r="K22">
        <v>457</v>
      </c>
      <c r="L22">
        <v>505</v>
      </c>
      <c r="M22">
        <v>229</v>
      </c>
      <c r="N22">
        <v>211</v>
      </c>
      <c r="O22">
        <v>217</v>
      </c>
      <c r="P22">
        <v>29</v>
      </c>
      <c r="Q22">
        <v>0</v>
      </c>
      <c r="R22">
        <v>137</v>
      </c>
      <c r="S22">
        <v>14</v>
      </c>
      <c r="T22">
        <v>22</v>
      </c>
      <c r="U22" t="s">
        <v>32</v>
      </c>
      <c r="V22">
        <v>3</v>
      </c>
      <c r="W22">
        <v>6</v>
      </c>
      <c r="X22" t="s">
        <v>32</v>
      </c>
      <c r="Y22">
        <v>11</v>
      </c>
      <c r="Z22">
        <v>15</v>
      </c>
      <c r="AA22">
        <v>1</v>
      </c>
      <c r="AB22" t="s">
        <v>32</v>
      </c>
      <c r="AC22">
        <v>2</v>
      </c>
      <c r="AD22" t="s">
        <v>32</v>
      </c>
      <c r="AE22" t="s">
        <v>32</v>
      </c>
      <c r="AF22" t="s">
        <v>32</v>
      </c>
      <c r="AG22">
        <v>1</v>
      </c>
      <c r="AH22">
        <v>6388</v>
      </c>
    </row>
    <row r="23" spans="1:40" x14ac:dyDescent="0.25">
      <c r="A23">
        <v>138</v>
      </c>
      <c r="B23" t="s">
        <v>293</v>
      </c>
      <c r="C23" t="s">
        <v>39</v>
      </c>
      <c r="D23" t="s">
        <v>2</v>
      </c>
      <c r="E23" t="s">
        <v>3</v>
      </c>
      <c r="F23">
        <v>1802</v>
      </c>
      <c r="G23">
        <v>1114</v>
      </c>
      <c r="H23">
        <v>423</v>
      </c>
      <c r="I23">
        <v>664</v>
      </c>
      <c r="J23">
        <v>431</v>
      </c>
      <c r="K23">
        <v>496</v>
      </c>
      <c r="L23">
        <v>496</v>
      </c>
      <c r="M23">
        <v>107</v>
      </c>
      <c r="N23">
        <v>284</v>
      </c>
      <c r="O23">
        <v>260</v>
      </c>
      <c r="P23">
        <v>27</v>
      </c>
      <c r="Q23">
        <v>30</v>
      </c>
      <c r="R23">
        <v>158</v>
      </c>
      <c r="S23">
        <v>48</v>
      </c>
      <c r="T23">
        <v>27</v>
      </c>
      <c r="U23">
        <v>12</v>
      </c>
      <c r="V23">
        <v>5</v>
      </c>
      <c r="W23">
        <v>2</v>
      </c>
      <c r="X23">
        <v>5</v>
      </c>
      <c r="Y23">
        <v>10</v>
      </c>
      <c r="Z23">
        <v>14</v>
      </c>
      <c r="AA23">
        <v>2</v>
      </c>
      <c r="AB23" t="s">
        <v>32</v>
      </c>
      <c r="AC23" t="s">
        <v>32</v>
      </c>
      <c r="AD23" t="s">
        <v>32</v>
      </c>
      <c r="AE23" t="s">
        <v>32</v>
      </c>
      <c r="AF23">
        <v>1</v>
      </c>
      <c r="AG23">
        <v>0</v>
      </c>
      <c r="AH23">
        <v>6418</v>
      </c>
    </row>
    <row r="24" spans="1:40" x14ac:dyDescent="0.25">
      <c r="A24">
        <v>188</v>
      </c>
      <c r="B24" t="s">
        <v>243</v>
      </c>
      <c r="C24" t="s">
        <v>60</v>
      </c>
      <c r="D24" t="s">
        <v>4</v>
      </c>
      <c r="E24" t="s">
        <v>6</v>
      </c>
      <c r="F24">
        <v>690</v>
      </c>
      <c r="G24">
        <v>550</v>
      </c>
      <c r="H24">
        <v>1191</v>
      </c>
      <c r="I24">
        <v>532</v>
      </c>
      <c r="J24">
        <v>946</v>
      </c>
      <c r="K24">
        <v>712</v>
      </c>
      <c r="L24">
        <v>520</v>
      </c>
      <c r="M24">
        <v>625</v>
      </c>
      <c r="N24">
        <v>186</v>
      </c>
      <c r="O24">
        <v>232</v>
      </c>
      <c r="P24">
        <v>120</v>
      </c>
      <c r="Q24">
        <v>2</v>
      </c>
      <c r="R24">
        <v>58</v>
      </c>
      <c r="S24">
        <v>21</v>
      </c>
      <c r="T24">
        <v>22</v>
      </c>
      <c r="U24">
        <v>1</v>
      </c>
      <c r="V24">
        <v>3</v>
      </c>
      <c r="W24">
        <v>11</v>
      </c>
      <c r="X24">
        <v>6</v>
      </c>
      <c r="Y24">
        <v>7</v>
      </c>
      <c r="Z24">
        <v>9</v>
      </c>
      <c r="AA24">
        <v>0</v>
      </c>
      <c r="AB24" t="s">
        <v>32</v>
      </c>
      <c r="AC24">
        <v>1</v>
      </c>
      <c r="AD24" t="s">
        <v>32</v>
      </c>
      <c r="AE24" t="s">
        <v>32</v>
      </c>
      <c r="AF24" t="s">
        <v>32</v>
      </c>
      <c r="AG24">
        <v>0</v>
      </c>
      <c r="AH24">
        <v>6445</v>
      </c>
    </row>
    <row r="25" spans="1:40" x14ac:dyDescent="0.25">
      <c r="A25">
        <v>342</v>
      </c>
      <c r="B25" t="s">
        <v>89</v>
      </c>
      <c r="C25" t="s">
        <v>34</v>
      </c>
      <c r="D25" t="s">
        <v>2</v>
      </c>
      <c r="E25" t="s">
        <v>4</v>
      </c>
      <c r="F25">
        <v>1585</v>
      </c>
      <c r="G25">
        <v>859</v>
      </c>
      <c r="H25">
        <v>1567</v>
      </c>
      <c r="I25">
        <v>562</v>
      </c>
      <c r="J25">
        <v>969</v>
      </c>
      <c r="K25">
        <v>256</v>
      </c>
      <c r="L25">
        <v>179</v>
      </c>
      <c r="M25">
        <v>26</v>
      </c>
      <c r="N25">
        <v>169</v>
      </c>
      <c r="O25">
        <v>111</v>
      </c>
      <c r="P25">
        <v>8</v>
      </c>
      <c r="Q25">
        <v>2</v>
      </c>
      <c r="R25">
        <v>88</v>
      </c>
      <c r="S25">
        <v>28</v>
      </c>
      <c r="T25">
        <v>21</v>
      </c>
      <c r="U25">
        <v>2</v>
      </c>
      <c r="V25">
        <v>13</v>
      </c>
      <c r="W25">
        <v>4</v>
      </c>
      <c r="X25">
        <v>3</v>
      </c>
      <c r="Y25">
        <v>4</v>
      </c>
      <c r="Z25">
        <v>12</v>
      </c>
      <c r="AA25">
        <v>0</v>
      </c>
      <c r="AB25" t="s">
        <v>32</v>
      </c>
      <c r="AC25">
        <v>1</v>
      </c>
      <c r="AD25" t="s">
        <v>32</v>
      </c>
      <c r="AE25">
        <v>2</v>
      </c>
      <c r="AF25" t="s">
        <v>32</v>
      </c>
      <c r="AG25">
        <v>2</v>
      </c>
      <c r="AH25">
        <v>6473</v>
      </c>
    </row>
    <row r="26" spans="1:40" x14ac:dyDescent="0.25">
      <c r="A26">
        <v>317</v>
      </c>
      <c r="B26" t="s">
        <v>115</v>
      </c>
      <c r="C26" t="s">
        <v>60</v>
      </c>
      <c r="D26" t="s">
        <v>4</v>
      </c>
      <c r="E26" t="s">
        <v>6</v>
      </c>
      <c r="F26">
        <v>861</v>
      </c>
      <c r="G26">
        <v>831</v>
      </c>
      <c r="H26">
        <v>1105</v>
      </c>
      <c r="I26">
        <v>456</v>
      </c>
      <c r="J26">
        <v>902</v>
      </c>
      <c r="K26">
        <v>574</v>
      </c>
      <c r="L26">
        <v>543</v>
      </c>
      <c r="M26">
        <v>521</v>
      </c>
      <c r="N26">
        <v>172</v>
      </c>
      <c r="O26">
        <v>267</v>
      </c>
      <c r="P26">
        <v>83</v>
      </c>
      <c r="Q26">
        <v>1</v>
      </c>
      <c r="R26">
        <v>97</v>
      </c>
      <c r="S26">
        <v>21</v>
      </c>
      <c r="T26">
        <v>14</v>
      </c>
      <c r="U26">
        <v>0</v>
      </c>
      <c r="V26">
        <v>0</v>
      </c>
      <c r="W26">
        <v>1</v>
      </c>
      <c r="X26">
        <v>4</v>
      </c>
      <c r="Y26">
        <v>6</v>
      </c>
      <c r="Z26">
        <v>14</v>
      </c>
      <c r="AA26">
        <v>1</v>
      </c>
      <c r="AB26" t="s">
        <v>32</v>
      </c>
      <c r="AC26">
        <v>1</v>
      </c>
      <c r="AD26" t="s">
        <v>32</v>
      </c>
      <c r="AE26" t="s">
        <v>32</v>
      </c>
      <c r="AF26" t="s">
        <v>32</v>
      </c>
      <c r="AG26">
        <v>2</v>
      </c>
      <c r="AH26">
        <v>6477</v>
      </c>
    </row>
    <row r="27" spans="1:40" x14ac:dyDescent="0.25">
      <c r="A27">
        <v>182</v>
      </c>
      <c r="B27" t="s">
        <v>249</v>
      </c>
      <c r="C27" t="s">
        <v>60</v>
      </c>
      <c r="D27" t="s">
        <v>2</v>
      </c>
      <c r="E27" t="s">
        <v>4</v>
      </c>
      <c r="F27">
        <v>1264</v>
      </c>
      <c r="G27">
        <v>945</v>
      </c>
      <c r="H27">
        <v>1189</v>
      </c>
      <c r="I27">
        <v>538</v>
      </c>
      <c r="J27">
        <v>767</v>
      </c>
      <c r="K27">
        <v>429</v>
      </c>
      <c r="L27">
        <v>464</v>
      </c>
      <c r="M27">
        <v>394</v>
      </c>
      <c r="N27">
        <v>217</v>
      </c>
      <c r="O27">
        <v>156</v>
      </c>
      <c r="P27">
        <v>73</v>
      </c>
      <c r="Q27">
        <v>1</v>
      </c>
      <c r="R27">
        <v>114</v>
      </c>
      <c r="S27">
        <v>24</v>
      </c>
      <c r="T27">
        <v>18</v>
      </c>
      <c r="U27">
        <v>3</v>
      </c>
      <c r="V27">
        <v>3</v>
      </c>
      <c r="W27">
        <v>9</v>
      </c>
      <c r="X27">
        <v>7</v>
      </c>
      <c r="Y27">
        <v>10</v>
      </c>
      <c r="Z27">
        <v>14</v>
      </c>
      <c r="AA27">
        <v>2</v>
      </c>
      <c r="AB27" t="s">
        <v>32</v>
      </c>
      <c r="AC27">
        <v>4</v>
      </c>
      <c r="AD27" t="s">
        <v>32</v>
      </c>
      <c r="AE27" t="s">
        <v>32</v>
      </c>
      <c r="AF27" t="s">
        <v>32</v>
      </c>
      <c r="AG27">
        <v>2</v>
      </c>
      <c r="AH27">
        <v>6647</v>
      </c>
    </row>
    <row r="28" spans="1:40" x14ac:dyDescent="0.25">
      <c r="A28">
        <v>131</v>
      </c>
      <c r="B28" t="s">
        <v>300</v>
      </c>
      <c r="C28" t="s">
        <v>55</v>
      </c>
      <c r="D28" t="s">
        <v>2</v>
      </c>
      <c r="E28" t="s">
        <v>4</v>
      </c>
      <c r="F28">
        <v>2000</v>
      </c>
      <c r="G28">
        <v>763</v>
      </c>
      <c r="H28">
        <v>1238</v>
      </c>
      <c r="I28">
        <v>646</v>
      </c>
      <c r="J28">
        <v>286</v>
      </c>
      <c r="K28">
        <v>357</v>
      </c>
      <c r="L28">
        <v>222</v>
      </c>
      <c r="M28">
        <v>349</v>
      </c>
      <c r="N28">
        <v>163</v>
      </c>
      <c r="O28">
        <v>142</v>
      </c>
      <c r="P28">
        <v>294</v>
      </c>
      <c r="Q28">
        <v>18</v>
      </c>
      <c r="R28">
        <v>117</v>
      </c>
      <c r="S28">
        <v>36</v>
      </c>
      <c r="T28">
        <v>11</v>
      </c>
      <c r="U28">
        <v>2</v>
      </c>
      <c r="V28">
        <v>3</v>
      </c>
      <c r="W28" t="s">
        <v>32</v>
      </c>
      <c r="X28">
        <v>1</v>
      </c>
      <c r="Y28">
        <v>5</v>
      </c>
      <c r="Z28">
        <v>7</v>
      </c>
      <c r="AA28">
        <v>1</v>
      </c>
      <c r="AB28">
        <v>4</v>
      </c>
      <c r="AC28">
        <v>0</v>
      </c>
      <c r="AD28">
        <v>2</v>
      </c>
      <c r="AE28">
        <v>1</v>
      </c>
      <c r="AF28" t="s">
        <v>32</v>
      </c>
      <c r="AG28">
        <v>1</v>
      </c>
      <c r="AH28">
        <v>6669</v>
      </c>
    </row>
    <row r="29" spans="1:40" x14ac:dyDescent="0.25">
      <c r="A29">
        <v>100</v>
      </c>
      <c r="B29" t="s">
        <v>331</v>
      </c>
      <c r="C29" t="s">
        <v>70</v>
      </c>
      <c r="D29" t="s">
        <v>3</v>
      </c>
      <c r="E29" t="s">
        <v>4</v>
      </c>
      <c r="F29">
        <v>1058</v>
      </c>
      <c r="G29">
        <v>1509</v>
      </c>
      <c r="H29">
        <v>1149</v>
      </c>
      <c r="I29">
        <v>585</v>
      </c>
      <c r="J29">
        <v>1009</v>
      </c>
      <c r="K29">
        <v>383</v>
      </c>
      <c r="L29">
        <v>290</v>
      </c>
      <c r="M29">
        <v>27</v>
      </c>
      <c r="N29">
        <v>315</v>
      </c>
      <c r="O29">
        <v>186</v>
      </c>
      <c r="P29">
        <v>7</v>
      </c>
      <c r="Q29">
        <v>3</v>
      </c>
      <c r="R29">
        <v>95</v>
      </c>
      <c r="S29">
        <v>10</v>
      </c>
      <c r="T29">
        <v>17</v>
      </c>
      <c r="U29">
        <v>1</v>
      </c>
      <c r="V29">
        <v>4</v>
      </c>
      <c r="W29" t="s">
        <v>32</v>
      </c>
      <c r="X29">
        <v>2</v>
      </c>
      <c r="Y29">
        <v>5</v>
      </c>
      <c r="Z29">
        <v>15</v>
      </c>
      <c r="AA29">
        <v>3</v>
      </c>
      <c r="AB29" t="s">
        <v>32</v>
      </c>
      <c r="AC29">
        <v>0</v>
      </c>
      <c r="AD29" t="s">
        <v>32</v>
      </c>
      <c r="AE29" t="s">
        <v>32</v>
      </c>
      <c r="AF29" t="s">
        <v>32</v>
      </c>
      <c r="AG29">
        <v>3</v>
      </c>
      <c r="AH29">
        <v>6676</v>
      </c>
    </row>
    <row r="30" spans="1:40" x14ac:dyDescent="0.25">
      <c r="A30">
        <v>376</v>
      </c>
      <c r="B30" t="s">
        <v>52</v>
      </c>
      <c r="C30" t="s">
        <v>34</v>
      </c>
      <c r="D30" t="s">
        <v>2</v>
      </c>
      <c r="E30" t="s">
        <v>4</v>
      </c>
      <c r="F30">
        <v>2054</v>
      </c>
      <c r="G30">
        <v>794</v>
      </c>
      <c r="H30">
        <v>1421</v>
      </c>
      <c r="I30">
        <v>676</v>
      </c>
      <c r="J30">
        <v>614</v>
      </c>
      <c r="K30">
        <v>323</v>
      </c>
      <c r="L30">
        <v>183</v>
      </c>
      <c r="M30">
        <v>44</v>
      </c>
      <c r="N30">
        <v>219</v>
      </c>
      <c r="O30">
        <v>154</v>
      </c>
      <c r="P30">
        <v>13</v>
      </c>
      <c r="Q30">
        <v>13</v>
      </c>
      <c r="R30">
        <v>104</v>
      </c>
      <c r="S30">
        <v>27</v>
      </c>
      <c r="T30">
        <v>21</v>
      </c>
      <c r="U30">
        <v>0</v>
      </c>
      <c r="V30">
        <v>4</v>
      </c>
      <c r="W30">
        <v>5</v>
      </c>
      <c r="X30">
        <v>2</v>
      </c>
      <c r="Y30">
        <v>48</v>
      </c>
      <c r="Z30">
        <v>11</v>
      </c>
      <c r="AA30">
        <v>1</v>
      </c>
      <c r="AB30">
        <v>3</v>
      </c>
      <c r="AC30">
        <v>2</v>
      </c>
      <c r="AD30" t="s">
        <v>32</v>
      </c>
      <c r="AE30">
        <v>0</v>
      </c>
      <c r="AF30" t="s">
        <v>32</v>
      </c>
      <c r="AG30">
        <v>2</v>
      </c>
      <c r="AH30">
        <v>6738</v>
      </c>
    </row>
    <row r="31" spans="1:40" x14ac:dyDescent="0.25">
      <c r="A31">
        <v>202</v>
      </c>
      <c r="B31" t="s">
        <v>229</v>
      </c>
      <c r="C31" t="s">
        <v>43</v>
      </c>
      <c r="D31" t="s">
        <v>4</v>
      </c>
      <c r="E31" t="s">
        <v>2</v>
      </c>
      <c r="F31">
        <v>1161</v>
      </c>
      <c r="G31">
        <v>650</v>
      </c>
      <c r="H31">
        <v>1317</v>
      </c>
      <c r="I31">
        <v>673</v>
      </c>
      <c r="J31">
        <v>784</v>
      </c>
      <c r="K31">
        <v>518</v>
      </c>
      <c r="L31">
        <v>744</v>
      </c>
      <c r="M31">
        <v>323</v>
      </c>
      <c r="N31">
        <v>204</v>
      </c>
      <c r="O31">
        <v>201</v>
      </c>
      <c r="P31">
        <v>29</v>
      </c>
      <c r="Q31">
        <v>6</v>
      </c>
      <c r="R31">
        <v>117</v>
      </c>
      <c r="S31">
        <v>19</v>
      </c>
      <c r="T31">
        <v>23</v>
      </c>
      <c r="U31" t="s">
        <v>32</v>
      </c>
      <c r="V31">
        <v>2</v>
      </c>
      <c r="W31">
        <v>9</v>
      </c>
      <c r="X31" t="s">
        <v>32</v>
      </c>
      <c r="Y31">
        <v>13</v>
      </c>
      <c r="Z31">
        <v>9</v>
      </c>
      <c r="AA31">
        <v>4</v>
      </c>
      <c r="AB31" t="s">
        <v>32</v>
      </c>
      <c r="AC31">
        <v>3</v>
      </c>
      <c r="AD31" t="s">
        <v>32</v>
      </c>
      <c r="AE31" t="s">
        <v>32</v>
      </c>
      <c r="AF31" t="s">
        <v>32</v>
      </c>
      <c r="AG31">
        <v>0</v>
      </c>
      <c r="AH31">
        <v>6809</v>
      </c>
    </row>
    <row r="32" spans="1:40" x14ac:dyDescent="0.25">
      <c r="A32">
        <v>115</v>
      </c>
      <c r="B32" t="s">
        <v>316</v>
      </c>
      <c r="C32" t="s">
        <v>41</v>
      </c>
      <c r="D32" t="s">
        <v>2</v>
      </c>
      <c r="E32" t="s">
        <v>3</v>
      </c>
      <c r="F32">
        <v>1446</v>
      </c>
      <c r="G32">
        <v>1308</v>
      </c>
      <c r="H32">
        <v>958</v>
      </c>
      <c r="I32">
        <v>653</v>
      </c>
      <c r="J32">
        <v>956</v>
      </c>
      <c r="K32">
        <v>371</v>
      </c>
      <c r="L32">
        <v>309</v>
      </c>
      <c r="M32">
        <v>63</v>
      </c>
      <c r="N32">
        <v>346</v>
      </c>
      <c r="O32">
        <v>163</v>
      </c>
      <c r="P32">
        <v>12</v>
      </c>
      <c r="Q32">
        <v>6</v>
      </c>
      <c r="R32">
        <v>130</v>
      </c>
      <c r="S32">
        <v>27</v>
      </c>
      <c r="T32">
        <v>17</v>
      </c>
      <c r="U32">
        <v>1</v>
      </c>
      <c r="V32">
        <v>4</v>
      </c>
      <c r="W32">
        <v>4</v>
      </c>
      <c r="X32">
        <v>4</v>
      </c>
      <c r="Y32">
        <v>8</v>
      </c>
      <c r="Z32">
        <v>7</v>
      </c>
      <c r="AA32">
        <v>2</v>
      </c>
      <c r="AB32">
        <v>1</v>
      </c>
      <c r="AC32">
        <v>0</v>
      </c>
      <c r="AD32">
        <v>6</v>
      </c>
      <c r="AE32">
        <v>2</v>
      </c>
      <c r="AF32" t="s">
        <v>32</v>
      </c>
      <c r="AG32">
        <v>5</v>
      </c>
      <c r="AH32">
        <v>6809</v>
      </c>
    </row>
    <row r="33" spans="1:34" x14ac:dyDescent="0.25">
      <c r="A33">
        <v>345</v>
      </c>
      <c r="B33" t="s">
        <v>86</v>
      </c>
      <c r="C33" t="s">
        <v>39</v>
      </c>
      <c r="D33" t="s">
        <v>2</v>
      </c>
      <c r="E33" t="s">
        <v>5</v>
      </c>
      <c r="F33">
        <v>2722</v>
      </c>
      <c r="G33">
        <v>610</v>
      </c>
      <c r="H33">
        <v>758</v>
      </c>
      <c r="I33">
        <v>919</v>
      </c>
      <c r="J33">
        <v>302</v>
      </c>
      <c r="K33">
        <v>349</v>
      </c>
      <c r="L33">
        <v>338</v>
      </c>
      <c r="M33">
        <v>120</v>
      </c>
      <c r="N33">
        <v>181</v>
      </c>
      <c r="O33">
        <v>214</v>
      </c>
      <c r="P33">
        <v>35</v>
      </c>
      <c r="Q33">
        <v>47</v>
      </c>
      <c r="R33">
        <v>221</v>
      </c>
      <c r="S33">
        <v>22</v>
      </c>
      <c r="T33">
        <v>19</v>
      </c>
      <c r="U33">
        <v>3</v>
      </c>
      <c r="V33">
        <v>0</v>
      </c>
      <c r="W33">
        <v>4</v>
      </c>
      <c r="X33">
        <v>3</v>
      </c>
      <c r="Y33">
        <v>23</v>
      </c>
      <c r="Z33">
        <v>3</v>
      </c>
      <c r="AA33">
        <v>0</v>
      </c>
      <c r="AB33" t="s">
        <v>32</v>
      </c>
      <c r="AC33" t="s">
        <v>32</v>
      </c>
      <c r="AD33" t="s">
        <v>32</v>
      </c>
      <c r="AE33" t="s">
        <v>32</v>
      </c>
      <c r="AF33" t="s">
        <v>32</v>
      </c>
      <c r="AG33">
        <v>3</v>
      </c>
      <c r="AH33">
        <v>6896</v>
      </c>
    </row>
    <row r="34" spans="1:34" x14ac:dyDescent="0.25">
      <c r="A34">
        <v>362</v>
      </c>
      <c r="B34" t="s">
        <v>68</v>
      </c>
      <c r="C34" t="s">
        <v>60</v>
      </c>
      <c r="D34" t="s">
        <v>4</v>
      </c>
      <c r="E34" t="s">
        <v>6</v>
      </c>
      <c r="F34">
        <v>854</v>
      </c>
      <c r="G34">
        <v>503</v>
      </c>
      <c r="H34">
        <v>1446</v>
      </c>
      <c r="I34">
        <v>682</v>
      </c>
      <c r="J34">
        <v>885</v>
      </c>
      <c r="K34">
        <v>664</v>
      </c>
      <c r="L34">
        <v>546</v>
      </c>
      <c r="M34">
        <v>828</v>
      </c>
      <c r="N34">
        <v>138</v>
      </c>
      <c r="O34">
        <v>186</v>
      </c>
      <c r="P34">
        <v>97</v>
      </c>
      <c r="Q34">
        <v>0</v>
      </c>
      <c r="R34">
        <v>85</v>
      </c>
      <c r="S34">
        <v>12</v>
      </c>
      <c r="T34">
        <v>20</v>
      </c>
      <c r="U34">
        <v>0</v>
      </c>
      <c r="V34">
        <v>5</v>
      </c>
      <c r="W34">
        <v>10</v>
      </c>
      <c r="X34">
        <v>4</v>
      </c>
      <c r="Y34">
        <v>6</v>
      </c>
      <c r="Z34">
        <v>9</v>
      </c>
      <c r="AA34">
        <v>1</v>
      </c>
      <c r="AB34" t="s">
        <v>32</v>
      </c>
      <c r="AC34">
        <v>0</v>
      </c>
      <c r="AD34" t="s">
        <v>32</v>
      </c>
      <c r="AE34" t="s">
        <v>32</v>
      </c>
      <c r="AF34" t="s">
        <v>32</v>
      </c>
      <c r="AG34">
        <v>0</v>
      </c>
      <c r="AH34">
        <v>6981</v>
      </c>
    </row>
    <row r="35" spans="1:34" x14ac:dyDescent="0.25">
      <c r="A35">
        <v>192</v>
      </c>
      <c r="B35" t="s">
        <v>239</v>
      </c>
      <c r="C35" t="s">
        <v>43</v>
      </c>
      <c r="D35" t="s">
        <v>4</v>
      </c>
      <c r="E35" t="s">
        <v>2</v>
      </c>
      <c r="F35">
        <v>1433</v>
      </c>
      <c r="G35">
        <v>503</v>
      </c>
      <c r="H35">
        <v>1743</v>
      </c>
      <c r="I35">
        <v>667</v>
      </c>
      <c r="J35">
        <v>637</v>
      </c>
      <c r="K35">
        <v>636</v>
      </c>
      <c r="L35">
        <v>628</v>
      </c>
      <c r="M35">
        <v>225</v>
      </c>
      <c r="N35">
        <v>173</v>
      </c>
      <c r="O35">
        <v>209</v>
      </c>
      <c r="P35">
        <v>41</v>
      </c>
      <c r="Q35">
        <v>2</v>
      </c>
      <c r="R35">
        <v>77</v>
      </c>
      <c r="S35">
        <v>27</v>
      </c>
      <c r="T35">
        <v>16</v>
      </c>
      <c r="U35" t="s">
        <v>32</v>
      </c>
      <c r="V35">
        <v>3</v>
      </c>
      <c r="W35">
        <v>7</v>
      </c>
      <c r="X35" t="s">
        <v>32</v>
      </c>
      <c r="Y35">
        <v>22</v>
      </c>
      <c r="Z35">
        <v>14</v>
      </c>
      <c r="AA35">
        <v>2</v>
      </c>
      <c r="AB35" t="s">
        <v>32</v>
      </c>
      <c r="AC35">
        <v>3</v>
      </c>
      <c r="AD35" t="s">
        <v>32</v>
      </c>
      <c r="AE35" t="s">
        <v>32</v>
      </c>
      <c r="AF35" t="s">
        <v>32</v>
      </c>
      <c r="AG35">
        <v>1</v>
      </c>
      <c r="AH35">
        <v>7069</v>
      </c>
    </row>
    <row r="36" spans="1:34" x14ac:dyDescent="0.25">
      <c r="A36">
        <v>172</v>
      </c>
      <c r="B36" t="s">
        <v>259</v>
      </c>
      <c r="C36" t="s">
        <v>34</v>
      </c>
      <c r="D36" t="s">
        <v>2</v>
      </c>
      <c r="E36" t="s">
        <v>4</v>
      </c>
      <c r="F36">
        <v>1685</v>
      </c>
      <c r="G36">
        <v>989</v>
      </c>
      <c r="H36">
        <v>1468</v>
      </c>
      <c r="I36">
        <v>558</v>
      </c>
      <c r="J36">
        <v>1440</v>
      </c>
      <c r="K36">
        <v>326</v>
      </c>
      <c r="L36">
        <v>236</v>
      </c>
      <c r="M36">
        <v>47</v>
      </c>
      <c r="N36">
        <v>239</v>
      </c>
      <c r="O36">
        <v>114</v>
      </c>
      <c r="P36">
        <v>12</v>
      </c>
      <c r="Q36">
        <v>6</v>
      </c>
      <c r="R36">
        <v>84</v>
      </c>
      <c r="S36">
        <v>17</v>
      </c>
      <c r="T36">
        <v>19</v>
      </c>
      <c r="U36">
        <v>0</v>
      </c>
      <c r="V36">
        <v>7</v>
      </c>
      <c r="W36">
        <v>5</v>
      </c>
      <c r="X36">
        <v>7</v>
      </c>
      <c r="Y36">
        <v>15</v>
      </c>
      <c r="Z36">
        <v>14</v>
      </c>
      <c r="AA36">
        <v>3</v>
      </c>
      <c r="AB36" t="s">
        <v>32</v>
      </c>
      <c r="AC36">
        <v>0</v>
      </c>
      <c r="AD36" t="s">
        <v>32</v>
      </c>
      <c r="AE36">
        <v>1</v>
      </c>
      <c r="AF36" t="s">
        <v>32</v>
      </c>
      <c r="AG36">
        <v>18</v>
      </c>
      <c r="AH36">
        <v>7310</v>
      </c>
    </row>
    <row r="37" spans="1:34" x14ac:dyDescent="0.25">
      <c r="A37">
        <v>370</v>
      </c>
      <c r="B37" t="s">
        <v>59</v>
      </c>
      <c r="C37" t="s">
        <v>60</v>
      </c>
      <c r="D37" t="s">
        <v>6</v>
      </c>
      <c r="E37" t="s">
        <v>3</v>
      </c>
      <c r="F37">
        <v>889</v>
      </c>
      <c r="G37">
        <v>1094</v>
      </c>
      <c r="H37">
        <v>1022</v>
      </c>
      <c r="I37">
        <v>605</v>
      </c>
      <c r="J37">
        <v>1431</v>
      </c>
      <c r="K37">
        <v>558</v>
      </c>
      <c r="L37">
        <v>672</v>
      </c>
      <c r="M37">
        <v>317</v>
      </c>
      <c r="N37">
        <v>269</v>
      </c>
      <c r="O37">
        <v>162</v>
      </c>
      <c r="P37">
        <v>24</v>
      </c>
      <c r="Q37">
        <v>83</v>
      </c>
      <c r="R37">
        <v>98</v>
      </c>
      <c r="S37">
        <v>19</v>
      </c>
      <c r="T37">
        <v>13</v>
      </c>
      <c r="U37">
        <v>6</v>
      </c>
      <c r="V37">
        <v>6</v>
      </c>
      <c r="W37">
        <v>16</v>
      </c>
      <c r="X37">
        <v>6</v>
      </c>
      <c r="Y37">
        <v>10</v>
      </c>
      <c r="Z37">
        <v>13</v>
      </c>
      <c r="AA37">
        <v>0</v>
      </c>
      <c r="AB37" t="s">
        <v>32</v>
      </c>
      <c r="AC37">
        <v>1</v>
      </c>
      <c r="AD37" t="s">
        <v>32</v>
      </c>
      <c r="AE37" t="s">
        <v>32</v>
      </c>
      <c r="AF37" t="s">
        <v>32</v>
      </c>
      <c r="AG37">
        <v>0</v>
      </c>
      <c r="AH37">
        <v>7314</v>
      </c>
    </row>
    <row r="38" spans="1:34" x14ac:dyDescent="0.25">
      <c r="A38">
        <v>195</v>
      </c>
      <c r="B38" t="s">
        <v>236</v>
      </c>
      <c r="C38" t="s">
        <v>41</v>
      </c>
      <c r="D38" t="s">
        <v>2</v>
      </c>
      <c r="E38" t="s">
        <v>4</v>
      </c>
      <c r="F38">
        <v>1659</v>
      </c>
      <c r="G38">
        <v>1204</v>
      </c>
      <c r="H38">
        <v>1241</v>
      </c>
      <c r="I38">
        <v>543</v>
      </c>
      <c r="J38">
        <v>412</v>
      </c>
      <c r="K38">
        <v>341</v>
      </c>
      <c r="L38">
        <v>416</v>
      </c>
      <c r="M38">
        <v>539</v>
      </c>
      <c r="N38">
        <v>185</v>
      </c>
      <c r="O38">
        <v>155</v>
      </c>
      <c r="P38">
        <v>400</v>
      </c>
      <c r="Q38">
        <v>24</v>
      </c>
      <c r="R38">
        <v>128</v>
      </c>
      <c r="S38">
        <v>23</v>
      </c>
      <c r="T38">
        <v>14</v>
      </c>
      <c r="U38">
        <v>3</v>
      </c>
      <c r="V38">
        <v>4</v>
      </c>
      <c r="W38">
        <v>1</v>
      </c>
      <c r="X38">
        <v>1</v>
      </c>
      <c r="Y38">
        <v>11</v>
      </c>
      <c r="Z38">
        <v>2</v>
      </c>
      <c r="AA38">
        <v>2</v>
      </c>
      <c r="AB38">
        <v>11</v>
      </c>
      <c r="AC38">
        <v>1</v>
      </c>
      <c r="AD38" t="s">
        <v>32</v>
      </c>
      <c r="AE38">
        <v>0</v>
      </c>
      <c r="AF38" t="s">
        <v>32</v>
      </c>
      <c r="AG38">
        <v>1</v>
      </c>
      <c r="AH38">
        <v>7321</v>
      </c>
    </row>
    <row r="39" spans="1:34" x14ac:dyDescent="0.25">
      <c r="A39">
        <v>137</v>
      </c>
      <c r="B39" t="s">
        <v>294</v>
      </c>
      <c r="C39" t="s">
        <v>39</v>
      </c>
      <c r="D39" t="s">
        <v>2</v>
      </c>
      <c r="E39" t="s">
        <v>4</v>
      </c>
      <c r="F39">
        <v>2277</v>
      </c>
      <c r="G39">
        <v>820</v>
      </c>
      <c r="H39">
        <v>1121</v>
      </c>
      <c r="I39">
        <v>939</v>
      </c>
      <c r="J39">
        <v>466</v>
      </c>
      <c r="K39">
        <v>482</v>
      </c>
      <c r="L39">
        <v>360</v>
      </c>
      <c r="M39">
        <v>66</v>
      </c>
      <c r="N39">
        <v>287</v>
      </c>
      <c r="O39">
        <v>177</v>
      </c>
      <c r="P39">
        <v>17</v>
      </c>
      <c r="Q39">
        <v>2</v>
      </c>
      <c r="R39">
        <v>171</v>
      </c>
      <c r="S39">
        <v>63</v>
      </c>
      <c r="T39">
        <v>27</v>
      </c>
      <c r="U39">
        <v>2</v>
      </c>
      <c r="V39">
        <v>10</v>
      </c>
      <c r="W39">
        <v>7</v>
      </c>
      <c r="X39">
        <v>6</v>
      </c>
      <c r="Y39">
        <v>12</v>
      </c>
      <c r="Z39">
        <v>15</v>
      </c>
      <c r="AA39">
        <v>2</v>
      </c>
      <c r="AB39" t="s">
        <v>32</v>
      </c>
      <c r="AC39" t="s">
        <v>32</v>
      </c>
      <c r="AD39" t="s">
        <v>32</v>
      </c>
      <c r="AE39" t="s">
        <v>32</v>
      </c>
      <c r="AF39">
        <v>1</v>
      </c>
      <c r="AG39">
        <v>2</v>
      </c>
      <c r="AH39">
        <v>7332</v>
      </c>
    </row>
    <row r="40" spans="1:34" x14ac:dyDescent="0.25">
      <c r="A40">
        <v>215</v>
      </c>
      <c r="B40" t="s">
        <v>216</v>
      </c>
      <c r="C40" t="s">
        <v>31</v>
      </c>
      <c r="D40" t="s">
        <v>2</v>
      </c>
      <c r="E40" t="s">
        <v>12</v>
      </c>
      <c r="F40">
        <v>1546</v>
      </c>
      <c r="G40">
        <v>1042</v>
      </c>
      <c r="H40">
        <v>922</v>
      </c>
      <c r="I40">
        <v>491</v>
      </c>
      <c r="J40">
        <v>431</v>
      </c>
      <c r="K40">
        <v>327</v>
      </c>
      <c r="L40">
        <v>284</v>
      </c>
      <c r="M40">
        <v>315</v>
      </c>
      <c r="N40">
        <v>251</v>
      </c>
      <c r="O40">
        <v>180</v>
      </c>
      <c r="P40">
        <v>1315</v>
      </c>
      <c r="Q40">
        <v>3</v>
      </c>
      <c r="R40">
        <v>159</v>
      </c>
      <c r="S40">
        <v>32</v>
      </c>
      <c r="T40">
        <v>12</v>
      </c>
      <c r="U40">
        <v>2</v>
      </c>
      <c r="V40">
        <v>1</v>
      </c>
      <c r="W40">
        <v>3</v>
      </c>
      <c r="X40">
        <v>9</v>
      </c>
      <c r="Y40">
        <v>7</v>
      </c>
      <c r="Z40">
        <v>10</v>
      </c>
      <c r="AA40">
        <v>2</v>
      </c>
      <c r="AB40">
        <v>7</v>
      </c>
      <c r="AC40">
        <v>0</v>
      </c>
      <c r="AD40" t="s">
        <v>32</v>
      </c>
      <c r="AE40">
        <v>0</v>
      </c>
      <c r="AF40" t="s">
        <v>32</v>
      </c>
      <c r="AG40">
        <v>6</v>
      </c>
      <c r="AH40">
        <v>7357</v>
      </c>
    </row>
    <row r="41" spans="1:34" x14ac:dyDescent="0.25">
      <c r="A41">
        <v>307</v>
      </c>
      <c r="B41" t="s">
        <v>125</v>
      </c>
      <c r="C41" t="s">
        <v>41</v>
      </c>
      <c r="D41" t="s">
        <v>2</v>
      </c>
      <c r="E41" t="s">
        <v>6</v>
      </c>
      <c r="F41">
        <v>1347</v>
      </c>
      <c r="G41">
        <v>1057</v>
      </c>
      <c r="H41">
        <v>821</v>
      </c>
      <c r="I41">
        <v>877</v>
      </c>
      <c r="J41">
        <v>1075</v>
      </c>
      <c r="K41">
        <v>613</v>
      </c>
      <c r="L41">
        <v>482</v>
      </c>
      <c r="M41">
        <v>151</v>
      </c>
      <c r="N41">
        <v>237</v>
      </c>
      <c r="O41">
        <v>245</v>
      </c>
      <c r="P41">
        <v>21</v>
      </c>
      <c r="Q41">
        <v>270</v>
      </c>
      <c r="R41">
        <v>102</v>
      </c>
      <c r="S41">
        <v>17</v>
      </c>
      <c r="T41">
        <v>14</v>
      </c>
      <c r="U41">
        <v>2</v>
      </c>
      <c r="V41">
        <v>5</v>
      </c>
      <c r="W41">
        <v>7</v>
      </c>
      <c r="X41">
        <v>2</v>
      </c>
      <c r="Y41">
        <v>6</v>
      </c>
      <c r="Z41">
        <v>3</v>
      </c>
      <c r="AA41">
        <v>4</v>
      </c>
      <c r="AB41">
        <v>2</v>
      </c>
      <c r="AC41">
        <v>2</v>
      </c>
      <c r="AD41">
        <v>6</v>
      </c>
      <c r="AE41">
        <v>0</v>
      </c>
      <c r="AF41" t="s">
        <v>32</v>
      </c>
      <c r="AG41">
        <v>4</v>
      </c>
      <c r="AH41">
        <v>7372</v>
      </c>
    </row>
    <row r="42" spans="1:34" x14ac:dyDescent="0.25">
      <c r="A42">
        <v>127</v>
      </c>
      <c r="B42" t="s">
        <v>304</v>
      </c>
      <c r="C42" t="s">
        <v>60</v>
      </c>
      <c r="D42" t="s">
        <v>3</v>
      </c>
      <c r="E42" t="s">
        <v>6</v>
      </c>
      <c r="F42">
        <v>764</v>
      </c>
      <c r="G42">
        <v>1788</v>
      </c>
      <c r="H42">
        <v>744</v>
      </c>
      <c r="I42">
        <v>372</v>
      </c>
      <c r="J42">
        <v>1787</v>
      </c>
      <c r="K42">
        <v>419</v>
      </c>
      <c r="L42">
        <v>614</v>
      </c>
      <c r="M42">
        <v>205</v>
      </c>
      <c r="N42">
        <v>268</v>
      </c>
      <c r="O42">
        <v>161</v>
      </c>
      <c r="P42">
        <v>50</v>
      </c>
      <c r="Q42">
        <v>15</v>
      </c>
      <c r="R42">
        <v>107</v>
      </c>
      <c r="S42">
        <v>29</v>
      </c>
      <c r="T42">
        <v>23</v>
      </c>
      <c r="U42">
        <v>1</v>
      </c>
      <c r="V42">
        <v>8</v>
      </c>
      <c r="W42">
        <v>11</v>
      </c>
      <c r="X42">
        <v>11</v>
      </c>
      <c r="Y42">
        <v>9</v>
      </c>
      <c r="Z42">
        <v>14</v>
      </c>
      <c r="AA42">
        <v>1</v>
      </c>
      <c r="AB42" t="s">
        <v>32</v>
      </c>
      <c r="AC42">
        <v>3</v>
      </c>
      <c r="AD42" t="s">
        <v>32</v>
      </c>
      <c r="AE42" t="s">
        <v>32</v>
      </c>
      <c r="AF42" t="s">
        <v>32</v>
      </c>
      <c r="AG42">
        <v>2</v>
      </c>
      <c r="AH42">
        <v>7406</v>
      </c>
    </row>
    <row r="43" spans="1:34" x14ac:dyDescent="0.25">
      <c r="A43">
        <v>206</v>
      </c>
      <c r="B43" t="s">
        <v>225</v>
      </c>
      <c r="C43" t="s">
        <v>39</v>
      </c>
      <c r="D43" t="s">
        <v>2</v>
      </c>
      <c r="E43" t="s">
        <v>5</v>
      </c>
      <c r="F43">
        <v>3500</v>
      </c>
      <c r="G43">
        <v>555</v>
      </c>
      <c r="H43">
        <v>745</v>
      </c>
      <c r="I43">
        <v>921</v>
      </c>
      <c r="J43">
        <v>280</v>
      </c>
      <c r="K43">
        <v>395</v>
      </c>
      <c r="L43">
        <v>283</v>
      </c>
      <c r="M43">
        <v>78</v>
      </c>
      <c r="N43">
        <v>133</v>
      </c>
      <c r="O43">
        <v>243</v>
      </c>
      <c r="P43">
        <v>9</v>
      </c>
      <c r="Q43">
        <v>16</v>
      </c>
      <c r="R43">
        <v>165</v>
      </c>
      <c r="S43">
        <v>19</v>
      </c>
      <c r="T43">
        <v>25</v>
      </c>
      <c r="U43">
        <v>23</v>
      </c>
      <c r="V43">
        <v>1</v>
      </c>
      <c r="W43">
        <v>1</v>
      </c>
      <c r="X43">
        <v>2</v>
      </c>
      <c r="Y43">
        <v>10</v>
      </c>
      <c r="Z43">
        <v>6</v>
      </c>
      <c r="AA43">
        <v>1</v>
      </c>
      <c r="AB43" t="s">
        <v>32</v>
      </c>
      <c r="AC43" t="s">
        <v>32</v>
      </c>
      <c r="AD43" t="s">
        <v>32</v>
      </c>
      <c r="AE43" t="s">
        <v>32</v>
      </c>
      <c r="AF43" t="s">
        <v>32</v>
      </c>
      <c r="AG43">
        <v>3</v>
      </c>
      <c r="AH43">
        <v>7414</v>
      </c>
    </row>
    <row r="44" spans="1:34" x14ac:dyDescent="0.25">
      <c r="A44">
        <v>209</v>
      </c>
      <c r="B44" t="s">
        <v>222</v>
      </c>
      <c r="C44" t="s">
        <v>39</v>
      </c>
      <c r="D44" t="s">
        <v>2</v>
      </c>
      <c r="E44" t="s">
        <v>5</v>
      </c>
      <c r="F44">
        <v>1955</v>
      </c>
      <c r="G44">
        <v>1005</v>
      </c>
      <c r="H44">
        <v>544</v>
      </c>
      <c r="I44">
        <v>1058</v>
      </c>
      <c r="J44">
        <v>631</v>
      </c>
      <c r="K44">
        <v>725</v>
      </c>
      <c r="L44">
        <v>576</v>
      </c>
      <c r="M44">
        <v>66</v>
      </c>
      <c r="N44">
        <v>250</v>
      </c>
      <c r="O44">
        <v>312</v>
      </c>
      <c r="P44">
        <v>23</v>
      </c>
      <c r="Q44">
        <v>41</v>
      </c>
      <c r="R44">
        <v>186</v>
      </c>
      <c r="S44">
        <v>26</v>
      </c>
      <c r="T44">
        <v>20</v>
      </c>
      <c r="U44">
        <v>14</v>
      </c>
      <c r="V44">
        <v>3</v>
      </c>
      <c r="W44">
        <v>4</v>
      </c>
      <c r="X44">
        <v>7</v>
      </c>
      <c r="Y44">
        <v>9</v>
      </c>
      <c r="Z44">
        <v>26</v>
      </c>
      <c r="AA44">
        <v>0</v>
      </c>
      <c r="AB44" t="s">
        <v>32</v>
      </c>
      <c r="AC44" t="s">
        <v>32</v>
      </c>
      <c r="AD44" t="s">
        <v>32</v>
      </c>
      <c r="AE44" t="s">
        <v>32</v>
      </c>
      <c r="AF44">
        <v>0</v>
      </c>
      <c r="AG44">
        <v>0</v>
      </c>
      <c r="AH44">
        <v>7481</v>
      </c>
    </row>
    <row r="45" spans="1:34" x14ac:dyDescent="0.25">
      <c r="A45">
        <v>265</v>
      </c>
      <c r="B45" t="s">
        <v>166</v>
      </c>
      <c r="C45" t="s">
        <v>60</v>
      </c>
      <c r="D45" t="s">
        <v>4</v>
      </c>
      <c r="E45" t="s">
        <v>2</v>
      </c>
      <c r="F45">
        <v>1063</v>
      </c>
      <c r="G45">
        <v>867</v>
      </c>
      <c r="H45">
        <v>2052</v>
      </c>
      <c r="I45">
        <v>497</v>
      </c>
      <c r="J45">
        <v>781</v>
      </c>
      <c r="K45">
        <v>413</v>
      </c>
      <c r="L45">
        <v>342</v>
      </c>
      <c r="M45">
        <v>809</v>
      </c>
      <c r="N45">
        <v>185</v>
      </c>
      <c r="O45">
        <v>132</v>
      </c>
      <c r="P45">
        <v>175</v>
      </c>
      <c r="Q45">
        <v>1</v>
      </c>
      <c r="R45">
        <v>144</v>
      </c>
      <c r="S45">
        <v>28</v>
      </c>
      <c r="T45">
        <v>20</v>
      </c>
      <c r="U45">
        <v>0</v>
      </c>
      <c r="V45">
        <v>4</v>
      </c>
      <c r="W45">
        <v>5</v>
      </c>
      <c r="X45">
        <v>7</v>
      </c>
      <c r="Y45">
        <v>9</v>
      </c>
      <c r="Z45">
        <v>16</v>
      </c>
      <c r="AA45">
        <v>1</v>
      </c>
      <c r="AB45" t="s">
        <v>32</v>
      </c>
      <c r="AC45">
        <v>0</v>
      </c>
      <c r="AD45" t="s">
        <v>32</v>
      </c>
      <c r="AE45" t="s">
        <v>32</v>
      </c>
      <c r="AF45" t="s">
        <v>32</v>
      </c>
      <c r="AG45">
        <v>3</v>
      </c>
      <c r="AH45">
        <v>7554</v>
      </c>
    </row>
    <row r="46" spans="1:34" x14ac:dyDescent="0.25">
      <c r="A46">
        <v>177</v>
      </c>
      <c r="B46" t="s">
        <v>254</v>
      </c>
      <c r="C46" t="s">
        <v>60</v>
      </c>
      <c r="D46" t="s">
        <v>6</v>
      </c>
      <c r="E46" t="s">
        <v>3</v>
      </c>
      <c r="F46">
        <v>1047</v>
      </c>
      <c r="G46">
        <v>1380</v>
      </c>
      <c r="H46">
        <v>716</v>
      </c>
      <c r="I46">
        <v>633</v>
      </c>
      <c r="J46">
        <v>1560</v>
      </c>
      <c r="K46">
        <v>558</v>
      </c>
      <c r="L46">
        <v>692</v>
      </c>
      <c r="M46">
        <v>272</v>
      </c>
      <c r="N46">
        <v>355</v>
      </c>
      <c r="O46">
        <v>230</v>
      </c>
      <c r="P46">
        <v>31</v>
      </c>
      <c r="Q46">
        <v>9</v>
      </c>
      <c r="R46">
        <v>129</v>
      </c>
      <c r="S46">
        <v>21</v>
      </c>
      <c r="T46">
        <v>25</v>
      </c>
      <c r="U46">
        <v>4</v>
      </c>
      <c r="V46">
        <v>7</v>
      </c>
      <c r="W46">
        <v>18</v>
      </c>
      <c r="X46">
        <v>4</v>
      </c>
      <c r="Y46">
        <v>7</v>
      </c>
      <c r="Z46">
        <v>13</v>
      </c>
      <c r="AA46">
        <v>1</v>
      </c>
      <c r="AB46" t="s">
        <v>32</v>
      </c>
      <c r="AC46">
        <v>1</v>
      </c>
      <c r="AD46" t="s">
        <v>32</v>
      </c>
      <c r="AE46" t="s">
        <v>32</v>
      </c>
      <c r="AF46" t="s">
        <v>32</v>
      </c>
      <c r="AG46">
        <v>1</v>
      </c>
      <c r="AH46">
        <v>7714</v>
      </c>
    </row>
    <row r="47" spans="1:34" x14ac:dyDescent="0.25">
      <c r="A47">
        <v>164</v>
      </c>
      <c r="B47" t="s">
        <v>267</v>
      </c>
      <c r="C47" t="s">
        <v>41</v>
      </c>
      <c r="D47" t="s">
        <v>2</v>
      </c>
      <c r="E47" t="s">
        <v>3</v>
      </c>
      <c r="F47">
        <v>1775</v>
      </c>
      <c r="G47">
        <v>1349</v>
      </c>
      <c r="H47">
        <v>1134</v>
      </c>
      <c r="I47">
        <v>562</v>
      </c>
      <c r="J47">
        <v>456</v>
      </c>
      <c r="K47">
        <v>325</v>
      </c>
      <c r="L47">
        <v>373</v>
      </c>
      <c r="M47">
        <v>274</v>
      </c>
      <c r="N47">
        <v>218</v>
      </c>
      <c r="O47">
        <v>163</v>
      </c>
      <c r="P47">
        <v>944</v>
      </c>
      <c r="Q47">
        <v>12</v>
      </c>
      <c r="R47">
        <v>125</v>
      </c>
      <c r="S47">
        <v>25</v>
      </c>
      <c r="T47">
        <v>18</v>
      </c>
      <c r="U47">
        <v>3</v>
      </c>
      <c r="V47">
        <v>1</v>
      </c>
      <c r="W47">
        <v>3</v>
      </c>
      <c r="X47">
        <v>5</v>
      </c>
      <c r="Y47">
        <v>10</v>
      </c>
      <c r="Z47">
        <v>13</v>
      </c>
      <c r="AA47">
        <v>2</v>
      </c>
      <c r="AB47">
        <v>2</v>
      </c>
      <c r="AC47">
        <v>0</v>
      </c>
      <c r="AD47" t="s">
        <v>32</v>
      </c>
      <c r="AE47">
        <v>0</v>
      </c>
      <c r="AF47" t="s">
        <v>32</v>
      </c>
      <c r="AG47">
        <v>0</v>
      </c>
      <c r="AH47">
        <v>7792</v>
      </c>
    </row>
    <row r="48" spans="1:34" x14ac:dyDescent="0.25">
      <c r="A48">
        <v>98</v>
      </c>
      <c r="B48" t="s">
        <v>333</v>
      </c>
      <c r="C48" t="s">
        <v>34</v>
      </c>
      <c r="D48" t="s">
        <v>4</v>
      </c>
      <c r="E48" t="s">
        <v>2</v>
      </c>
      <c r="F48">
        <v>1838</v>
      </c>
      <c r="G48">
        <v>688</v>
      </c>
      <c r="H48">
        <v>2070</v>
      </c>
      <c r="I48">
        <v>684</v>
      </c>
      <c r="J48">
        <v>1598</v>
      </c>
      <c r="K48">
        <v>372</v>
      </c>
      <c r="L48">
        <v>211</v>
      </c>
      <c r="M48">
        <v>37</v>
      </c>
      <c r="N48">
        <v>150</v>
      </c>
      <c r="O48">
        <v>118</v>
      </c>
      <c r="P48">
        <v>21</v>
      </c>
      <c r="Q48">
        <v>2</v>
      </c>
      <c r="R48">
        <v>72</v>
      </c>
      <c r="S48">
        <v>9</v>
      </c>
      <c r="T48">
        <v>10</v>
      </c>
      <c r="U48">
        <v>0</v>
      </c>
      <c r="V48">
        <v>4</v>
      </c>
      <c r="W48">
        <v>7</v>
      </c>
      <c r="X48">
        <v>5</v>
      </c>
      <c r="Y48">
        <v>9</v>
      </c>
      <c r="Z48">
        <v>15</v>
      </c>
      <c r="AA48">
        <v>1</v>
      </c>
      <c r="AB48" t="s">
        <v>32</v>
      </c>
      <c r="AC48">
        <v>0</v>
      </c>
      <c r="AD48" t="s">
        <v>32</v>
      </c>
      <c r="AE48">
        <v>0</v>
      </c>
      <c r="AF48" t="s">
        <v>32</v>
      </c>
      <c r="AG48">
        <v>0</v>
      </c>
      <c r="AH48">
        <v>7921</v>
      </c>
    </row>
    <row r="49" spans="1:34" x14ac:dyDescent="0.25">
      <c r="A49">
        <v>267</v>
      </c>
      <c r="B49" t="s">
        <v>165</v>
      </c>
      <c r="C49" t="s">
        <v>34</v>
      </c>
      <c r="D49" t="s">
        <v>2</v>
      </c>
      <c r="E49" t="s">
        <v>6</v>
      </c>
      <c r="F49">
        <v>1826</v>
      </c>
      <c r="G49">
        <v>1131</v>
      </c>
      <c r="H49">
        <v>1188</v>
      </c>
      <c r="I49">
        <v>911</v>
      </c>
      <c r="J49">
        <v>1265</v>
      </c>
      <c r="K49">
        <v>521</v>
      </c>
      <c r="L49">
        <v>339</v>
      </c>
      <c r="M49">
        <v>50</v>
      </c>
      <c r="N49">
        <v>262</v>
      </c>
      <c r="O49">
        <v>206</v>
      </c>
      <c r="P49">
        <v>10</v>
      </c>
      <c r="Q49">
        <v>6</v>
      </c>
      <c r="R49">
        <v>127</v>
      </c>
      <c r="S49">
        <v>36</v>
      </c>
      <c r="T49">
        <v>25</v>
      </c>
      <c r="U49">
        <v>2</v>
      </c>
      <c r="V49">
        <v>8</v>
      </c>
      <c r="W49">
        <v>2</v>
      </c>
      <c r="X49">
        <v>5</v>
      </c>
      <c r="Y49">
        <v>6</v>
      </c>
      <c r="Z49">
        <v>9</v>
      </c>
      <c r="AA49">
        <v>2</v>
      </c>
      <c r="AB49" t="s">
        <v>32</v>
      </c>
      <c r="AC49">
        <v>2</v>
      </c>
      <c r="AD49" t="s">
        <v>32</v>
      </c>
      <c r="AE49">
        <v>2</v>
      </c>
      <c r="AF49" t="s">
        <v>32</v>
      </c>
      <c r="AG49">
        <v>1</v>
      </c>
      <c r="AH49">
        <v>7942</v>
      </c>
    </row>
    <row r="50" spans="1:34" x14ac:dyDescent="0.25">
      <c r="A50">
        <v>216</v>
      </c>
      <c r="B50" t="s">
        <v>215</v>
      </c>
      <c r="C50" t="s">
        <v>43</v>
      </c>
      <c r="D50" t="s">
        <v>4</v>
      </c>
      <c r="E50" t="s">
        <v>2</v>
      </c>
      <c r="F50">
        <v>1131</v>
      </c>
      <c r="G50">
        <v>1089</v>
      </c>
      <c r="H50">
        <v>2252</v>
      </c>
      <c r="I50">
        <v>472</v>
      </c>
      <c r="J50">
        <v>835</v>
      </c>
      <c r="K50">
        <v>412</v>
      </c>
      <c r="L50">
        <v>394</v>
      </c>
      <c r="M50">
        <v>606</v>
      </c>
      <c r="N50">
        <v>241</v>
      </c>
      <c r="O50">
        <v>149</v>
      </c>
      <c r="P50">
        <v>149</v>
      </c>
      <c r="Q50">
        <v>0</v>
      </c>
      <c r="R50">
        <v>158</v>
      </c>
      <c r="S50">
        <v>23</v>
      </c>
      <c r="T50">
        <v>13</v>
      </c>
      <c r="U50" t="s">
        <v>32</v>
      </c>
      <c r="V50">
        <v>10</v>
      </c>
      <c r="W50">
        <v>11</v>
      </c>
      <c r="X50" t="s">
        <v>32</v>
      </c>
      <c r="Y50">
        <v>18</v>
      </c>
      <c r="Z50">
        <v>13</v>
      </c>
      <c r="AA50">
        <v>1</v>
      </c>
      <c r="AB50" t="s">
        <v>32</v>
      </c>
      <c r="AC50">
        <v>5</v>
      </c>
      <c r="AD50" t="s">
        <v>32</v>
      </c>
      <c r="AE50" t="s">
        <v>32</v>
      </c>
      <c r="AF50" t="s">
        <v>32</v>
      </c>
      <c r="AG50">
        <v>2</v>
      </c>
      <c r="AH50">
        <v>7984</v>
      </c>
    </row>
    <row r="51" spans="1:34" x14ac:dyDescent="0.25">
      <c r="A51">
        <v>119</v>
      </c>
      <c r="B51" t="s">
        <v>312</v>
      </c>
      <c r="C51" t="s">
        <v>34</v>
      </c>
      <c r="D51" t="s">
        <v>2</v>
      </c>
      <c r="E51" t="s">
        <v>4</v>
      </c>
      <c r="F51">
        <v>2062</v>
      </c>
      <c r="G51">
        <v>1107</v>
      </c>
      <c r="H51">
        <v>1606</v>
      </c>
      <c r="I51">
        <v>751</v>
      </c>
      <c r="J51">
        <v>1152</v>
      </c>
      <c r="K51">
        <v>359</v>
      </c>
      <c r="L51">
        <v>278</v>
      </c>
      <c r="M51">
        <v>39</v>
      </c>
      <c r="N51">
        <v>331</v>
      </c>
      <c r="O51">
        <v>148</v>
      </c>
      <c r="P51">
        <v>14</v>
      </c>
      <c r="Q51">
        <v>2</v>
      </c>
      <c r="R51">
        <v>105</v>
      </c>
      <c r="S51">
        <v>20</v>
      </c>
      <c r="T51">
        <v>21</v>
      </c>
      <c r="U51">
        <v>1</v>
      </c>
      <c r="V51">
        <v>1</v>
      </c>
      <c r="W51">
        <v>19</v>
      </c>
      <c r="X51">
        <v>5</v>
      </c>
      <c r="Y51">
        <v>10</v>
      </c>
      <c r="Z51">
        <v>16</v>
      </c>
      <c r="AA51">
        <v>7</v>
      </c>
      <c r="AB51" t="s">
        <v>32</v>
      </c>
      <c r="AC51">
        <v>2</v>
      </c>
      <c r="AD51" t="s">
        <v>32</v>
      </c>
      <c r="AE51">
        <v>1</v>
      </c>
      <c r="AF51" t="s">
        <v>32</v>
      </c>
      <c r="AG51">
        <v>0</v>
      </c>
      <c r="AH51">
        <v>8057</v>
      </c>
    </row>
    <row r="52" spans="1:34" x14ac:dyDescent="0.25">
      <c r="A52">
        <v>252</v>
      </c>
      <c r="B52" t="s">
        <v>179</v>
      </c>
      <c r="C52" t="s">
        <v>41</v>
      </c>
      <c r="D52" t="s">
        <v>4</v>
      </c>
      <c r="E52" t="s">
        <v>2</v>
      </c>
      <c r="F52">
        <v>1512</v>
      </c>
      <c r="G52">
        <v>658</v>
      </c>
      <c r="H52">
        <v>1526</v>
      </c>
      <c r="I52">
        <v>827</v>
      </c>
      <c r="J52">
        <v>584</v>
      </c>
      <c r="K52">
        <v>452</v>
      </c>
      <c r="L52">
        <v>563</v>
      </c>
      <c r="M52">
        <v>1342</v>
      </c>
      <c r="N52">
        <v>169</v>
      </c>
      <c r="O52">
        <v>132</v>
      </c>
      <c r="P52">
        <v>180</v>
      </c>
      <c r="Q52">
        <v>21</v>
      </c>
      <c r="R52">
        <v>92</v>
      </c>
      <c r="S52">
        <v>25</v>
      </c>
      <c r="T52">
        <v>12</v>
      </c>
      <c r="U52">
        <v>2</v>
      </c>
      <c r="V52">
        <v>1</v>
      </c>
      <c r="W52">
        <v>2</v>
      </c>
      <c r="X52">
        <v>1</v>
      </c>
      <c r="Y52">
        <v>4</v>
      </c>
      <c r="Z52">
        <v>4</v>
      </c>
      <c r="AA52">
        <v>2</v>
      </c>
      <c r="AB52">
        <v>26</v>
      </c>
      <c r="AC52">
        <v>0</v>
      </c>
      <c r="AD52">
        <v>3</v>
      </c>
      <c r="AE52">
        <v>0</v>
      </c>
      <c r="AF52" t="s">
        <v>32</v>
      </c>
      <c r="AG52">
        <v>0</v>
      </c>
      <c r="AH52">
        <v>8140</v>
      </c>
    </row>
    <row r="53" spans="1:34" x14ac:dyDescent="0.25">
      <c r="A53">
        <v>19</v>
      </c>
      <c r="B53" t="s">
        <v>411</v>
      </c>
      <c r="C53" t="s">
        <v>55</v>
      </c>
      <c r="D53" t="s">
        <v>2</v>
      </c>
      <c r="E53" t="s">
        <v>12</v>
      </c>
      <c r="F53">
        <v>1761</v>
      </c>
      <c r="G53">
        <v>765</v>
      </c>
      <c r="H53">
        <v>1285</v>
      </c>
      <c r="I53">
        <v>568</v>
      </c>
      <c r="J53">
        <v>341</v>
      </c>
      <c r="K53">
        <v>322</v>
      </c>
      <c r="L53">
        <v>296</v>
      </c>
      <c r="M53">
        <v>736</v>
      </c>
      <c r="N53">
        <v>170</v>
      </c>
      <c r="O53">
        <v>136</v>
      </c>
      <c r="P53">
        <v>1607</v>
      </c>
      <c r="Q53">
        <v>16</v>
      </c>
      <c r="R53">
        <v>105</v>
      </c>
      <c r="S53">
        <v>23</v>
      </c>
      <c r="T53">
        <v>22</v>
      </c>
      <c r="U53">
        <v>2</v>
      </c>
      <c r="V53">
        <v>2</v>
      </c>
      <c r="W53" t="s">
        <v>32</v>
      </c>
      <c r="X53">
        <v>3</v>
      </c>
      <c r="Y53">
        <v>5</v>
      </c>
      <c r="Z53">
        <v>4</v>
      </c>
      <c r="AA53">
        <v>3</v>
      </c>
      <c r="AB53">
        <v>13</v>
      </c>
      <c r="AC53">
        <v>2</v>
      </c>
      <c r="AD53">
        <v>1</v>
      </c>
      <c r="AE53">
        <v>0</v>
      </c>
      <c r="AF53" t="s">
        <v>32</v>
      </c>
      <c r="AG53">
        <v>2</v>
      </c>
      <c r="AH53">
        <v>8190</v>
      </c>
    </row>
    <row r="54" spans="1:34" x14ac:dyDescent="0.25">
      <c r="A54">
        <v>359</v>
      </c>
      <c r="B54" t="s">
        <v>72</v>
      </c>
      <c r="C54" t="s">
        <v>70</v>
      </c>
      <c r="D54" t="s">
        <v>3</v>
      </c>
      <c r="E54" t="s">
        <v>2</v>
      </c>
      <c r="F54">
        <v>1562</v>
      </c>
      <c r="G54">
        <v>1761</v>
      </c>
      <c r="H54">
        <v>1248</v>
      </c>
      <c r="I54">
        <v>800</v>
      </c>
      <c r="J54">
        <v>1006</v>
      </c>
      <c r="K54">
        <v>494</v>
      </c>
      <c r="L54">
        <v>317</v>
      </c>
      <c r="M54">
        <v>58</v>
      </c>
      <c r="N54">
        <v>445</v>
      </c>
      <c r="O54">
        <v>182</v>
      </c>
      <c r="P54">
        <v>13</v>
      </c>
      <c r="Q54">
        <v>99</v>
      </c>
      <c r="R54">
        <v>141</v>
      </c>
      <c r="S54">
        <v>54</v>
      </c>
      <c r="T54">
        <v>13</v>
      </c>
      <c r="U54">
        <v>3</v>
      </c>
      <c r="V54">
        <v>7</v>
      </c>
      <c r="W54" t="s">
        <v>32</v>
      </c>
      <c r="X54">
        <v>3</v>
      </c>
      <c r="Y54">
        <v>14</v>
      </c>
      <c r="Z54">
        <v>5</v>
      </c>
      <c r="AA54">
        <v>3</v>
      </c>
      <c r="AB54" t="s">
        <v>32</v>
      </c>
      <c r="AC54">
        <v>0</v>
      </c>
      <c r="AD54" t="s">
        <v>32</v>
      </c>
      <c r="AE54" t="s">
        <v>32</v>
      </c>
      <c r="AF54" t="s">
        <v>32</v>
      </c>
      <c r="AG54">
        <v>0</v>
      </c>
      <c r="AH54">
        <v>8228</v>
      </c>
    </row>
    <row r="55" spans="1:34" x14ac:dyDescent="0.25">
      <c r="A55">
        <v>220</v>
      </c>
      <c r="B55" t="s">
        <v>211</v>
      </c>
      <c r="C55" t="s">
        <v>93</v>
      </c>
      <c r="D55" t="s">
        <v>2</v>
      </c>
      <c r="E55" t="s">
        <v>4</v>
      </c>
      <c r="F55">
        <v>1812</v>
      </c>
      <c r="G55">
        <v>837</v>
      </c>
      <c r="H55">
        <v>1294</v>
      </c>
      <c r="I55">
        <v>688</v>
      </c>
      <c r="J55">
        <v>606</v>
      </c>
      <c r="K55">
        <v>395</v>
      </c>
      <c r="L55">
        <v>368</v>
      </c>
      <c r="M55">
        <v>580</v>
      </c>
      <c r="N55">
        <v>247</v>
      </c>
      <c r="O55">
        <v>190</v>
      </c>
      <c r="P55">
        <v>1087</v>
      </c>
      <c r="Q55">
        <v>5</v>
      </c>
      <c r="R55">
        <v>139</v>
      </c>
      <c r="S55">
        <v>36</v>
      </c>
      <c r="T55">
        <v>16</v>
      </c>
      <c r="U55">
        <v>1</v>
      </c>
      <c r="V55">
        <v>2</v>
      </c>
      <c r="W55">
        <v>2</v>
      </c>
      <c r="X55" t="s">
        <v>32</v>
      </c>
      <c r="Y55">
        <v>5</v>
      </c>
      <c r="Z55">
        <v>12</v>
      </c>
      <c r="AA55">
        <v>2</v>
      </c>
      <c r="AB55" t="s">
        <v>32</v>
      </c>
      <c r="AC55">
        <v>0</v>
      </c>
      <c r="AD55" t="s">
        <v>32</v>
      </c>
      <c r="AE55">
        <v>0</v>
      </c>
      <c r="AF55" t="s">
        <v>32</v>
      </c>
      <c r="AG55">
        <v>3</v>
      </c>
      <c r="AH55">
        <v>8327</v>
      </c>
    </row>
    <row r="56" spans="1:34" x14ac:dyDescent="0.25">
      <c r="A56">
        <v>355</v>
      </c>
      <c r="B56" t="s">
        <v>76</v>
      </c>
      <c r="C56" t="s">
        <v>70</v>
      </c>
      <c r="D56" t="s">
        <v>6</v>
      </c>
      <c r="E56" t="s">
        <v>2</v>
      </c>
      <c r="F56">
        <v>1598</v>
      </c>
      <c r="G56">
        <v>1589</v>
      </c>
      <c r="H56">
        <v>1537</v>
      </c>
      <c r="I56">
        <v>589</v>
      </c>
      <c r="J56">
        <v>1699</v>
      </c>
      <c r="K56">
        <v>372</v>
      </c>
      <c r="L56">
        <v>244</v>
      </c>
      <c r="M56">
        <v>38</v>
      </c>
      <c r="N56">
        <v>318</v>
      </c>
      <c r="O56">
        <v>165</v>
      </c>
      <c r="P56">
        <v>11</v>
      </c>
      <c r="Q56">
        <v>8</v>
      </c>
      <c r="R56">
        <v>120</v>
      </c>
      <c r="S56">
        <v>26</v>
      </c>
      <c r="T56">
        <v>10</v>
      </c>
      <c r="U56">
        <v>1</v>
      </c>
      <c r="V56">
        <v>0</v>
      </c>
      <c r="W56" t="s">
        <v>32</v>
      </c>
      <c r="X56">
        <v>3</v>
      </c>
      <c r="Y56">
        <v>9</v>
      </c>
      <c r="Z56">
        <v>11</v>
      </c>
      <c r="AA56">
        <v>2</v>
      </c>
      <c r="AB56" t="s">
        <v>32</v>
      </c>
      <c r="AC56">
        <v>0</v>
      </c>
      <c r="AD56" t="s">
        <v>32</v>
      </c>
      <c r="AE56" t="s">
        <v>32</v>
      </c>
      <c r="AF56" t="s">
        <v>32</v>
      </c>
      <c r="AG56">
        <v>1</v>
      </c>
      <c r="AH56">
        <v>8351</v>
      </c>
    </row>
    <row r="57" spans="1:34" x14ac:dyDescent="0.25">
      <c r="A57">
        <v>386</v>
      </c>
      <c r="B57" t="s">
        <v>37</v>
      </c>
      <c r="C57" t="s">
        <v>34</v>
      </c>
      <c r="D57" t="s">
        <v>12</v>
      </c>
      <c r="E57" t="s">
        <v>4</v>
      </c>
      <c r="F57">
        <v>1327</v>
      </c>
      <c r="G57">
        <v>1229</v>
      </c>
      <c r="H57">
        <v>1362</v>
      </c>
      <c r="I57">
        <v>294</v>
      </c>
      <c r="J57">
        <v>444</v>
      </c>
      <c r="K57">
        <v>165</v>
      </c>
      <c r="L57">
        <v>149</v>
      </c>
      <c r="M57">
        <v>931</v>
      </c>
      <c r="N57">
        <v>154</v>
      </c>
      <c r="O57">
        <v>148</v>
      </c>
      <c r="P57">
        <v>1955</v>
      </c>
      <c r="Q57">
        <v>7</v>
      </c>
      <c r="R57">
        <v>100</v>
      </c>
      <c r="S57">
        <v>49</v>
      </c>
      <c r="T57">
        <v>12</v>
      </c>
      <c r="U57">
        <v>0</v>
      </c>
      <c r="V57">
        <v>2</v>
      </c>
      <c r="W57">
        <v>2</v>
      </c>
      <c r="X57">
        <v>7</v>
      </c>
      <c r="Y57">
        <v>5</v>
      </c>
      <c r="Z57">
        <v>12</v>
      </c>
      <c r="AA57">
        <v>1</v>
      </c>
      <c r="AB57">
        <v>12</v>
      </c>
      <c r="AC57">
        <v>0</v>
      </c>
      <c r="AD57" t="s">
        <v>32</v>
      </c>
      <c r="AE57">
        <v>0</v>
      </c>
      <c r="AF57" t="s">
        <v>32</v>
      </c>
      <c r="AG57">
        <v>1</v>
      </c>
      <c r="AH57">
        <v>8368</v>
      </c>
    </row>
    <row r="58" spans="1:34" x14ac:dyDescent="0.25">
      <c r="A58">
        <v>132</v>
      </c>
      <c r="B58" t="s">
        <v>299</v>
      </c>
      <c r="C58" t="s">
        <v>39</v>
      </c>
      <c r="D58" t="s">
        <v>2</v>
      </c>
      <c r="E58" t="s">
        <v>5</v>
      </c>
      <c r="F58">
        <v>2305</v>
      </c>
      <c r="G58">
        <v>732</v>
      </c>
      <c r="H58">
        <v>833</v>
      </c>
      <c r="I58">
        <v>1431</v>
      </c>
      <c r="J58">
        <v>407</v>
      </c>
      <c r="K58">
        <v>878</v>
      </c>
      <c r="L58">
        <v>671</v>
      </c>
      <c r="M58">
        <v>156</v>
      </c>
      <c r="N58">
        <v>288</v>
      </c>
      <c r="O58">
        <v>327</v>
      </c>
      <c r="P58">
        <v>85</v>
      </c>
      <c r="Q58">
        <v>51</v>
      </c>
      <c r="R58">
        <v>155</v>
      </c>
      <c r="S58">
        <v>27</v>
      </c>
      <c r="T58">
        <v>30</v>
      </c>
      <c r="U58">
        <v>56</v>
      </c>
      <c r="V58">
        <v>0</v>
      </c>
      <c r="W58">
        <v>3</v>
      </c>
      <c r="X58">
        <v>11</v>
      </c>
      <c r="Y58">
        <v>8</v>
      </c>
      <c r="Z58">
        <v>12</v>
      </c>
      <c r="AA58">
        <v>10</v>
      </c>
      <c r="AB58" t="s">
        <v>32</v>
      </c>
      <c r="AC58" t="s">
        <v>32</v>
      </c>
      <c r="AD58" t="s">
        <v>32</v>
      </c>
      <c r="AE58" t="s">
        <v>32</v>
      </c>
      <c r="AF58" t="s">
        <v>32</v>
      </c>
      <c r="AG58">
        <v>7</v>
      </c>
      <c r="AH58">
        <v>8483</v>
      </c>
    </row>
    <row r="59" spans="1:34" x14ac:dyDescent="0.25">
      <c r="A59">
        <v>47</v>
      </c>
      <c r="B59" t="s">
        <v>383</v>
      </c>
      <c r="C59" t="s">
        <v>70</v>
      </c>
      <c r="D59" t="s">
        <v>2</v>
      </c>
      <c r="E59" t="s">
        <v>4</v>
      </c>
      <c r="F59">
        <v>1633</v>
      </c>
      <c r="G59">
        <v>1428</v>
      </c>
      <c r="H59">
        <v>1473</v>
      </c>
      <c r="I59">
        <v>1007</v>
      </c>
      <c r="J59">
        <v>1115</v>
      </c>
      <c r="K59">
        <v>533</v>
      </c>
      <c r="L59">
        <v>388</v>
      </c>
      <c r="M59">
        <v>60</v>
      </c>
      <c r="N59">
        <v>395</v>
      </c>
      <c r="O59">
        <v>245</v>
      </c>
      <c r="P59">
        <v>5</v>
      </c>
      <c r="Q59">
        <v>15</v>
      </c>
      <c r="R59">
        <v>133</v>
      </c>
      <c r="S59">
        <v>15</v>
      </c>
      <c r="T59">
        <v>11</v>
      </c>
      <c r="U59">
        <v>3</v>
      </c>
      <c r="V59">
        <v>6</v>
      </c>
      <c r="W59" t="s">
        <v>32</v>
      </c>
      <c r="X59">
        <v>4</v>
      </c>
      <c r="Y59">
        <v>22</v>
      </c>
      <c r="Z59">
        <v>10</v>
      </c>
      <c r="AA59">
        <v>4</v>
      </c>
      <c r="AB59" t="s">
        <v>32</v>
      </c>
      <c r="AC59">
        <v>0</v>
      </c>
      <c r="AD59" t="s">
        <v>32</v>
      </c>
      <c r="AE59" t="s">
        <v>32</v>
      </c>
      <c r="AF59" t="s">
        <v>32</v>
      </c>
      <c r="AG59">
        <v>2</v>
      </c>
      <c r="AH59">
        <v>8507</v>
      </c>
    </row>
    <row r="60" spans="1:34" x14ac:dyDescent="0.25">
      <c r="A60">
        <v>102</v>
      </c>
      <c r="B60" t="s">
        <v>329</v>
      </c>
      <c r="C60" t="s">
        <v>70</v>
      </c>
      <c r="D60" t="s">
        <v>4</v>
      </c>
      <c r="E60" t="s">
        <v>2</v>
      </c>
      <c r="F60">
        <v>1539</v>
      </c>
      <c r="G60">
        <v>1439</v>
      </c>
      <c r="H60">
        <v>1576</v>
      </c>
      <c r="I60">
        <v>992</v>
      </c>
      <c r="J60">
        <v>1135</v>
      </c>
      <c r="K60">
        <v>590</v>
      </c>
      <c r="L60">
        <v>339</v>
      </c>
      <c r="M60">
        <v>69</v>
      </c>
      <c r="N60">
        <v>424</v>
      </c>
      <c r="O60">
        <v>304</v>
      </c>
      <c r="P60">
        <v>21</v>
      </c>
      <c r="Q60">
        <v>7</v>
      </c>
      <c r="R60">
        <v>168</v>
      </c>
      <c r="S60">
        <v>33</v>
      </c>
      <c r="T60">
        <v>21</v>
      </c>
      <c r="U60">
        <v>2</v>
      </c>
      <c r="V60">
        <v>8</v>
      </c>
      <c r="W60" t="s">
        <v>32</v>
      </c>
      <c r="X60">
        <v>6</v>
      </c>
      <c r="Y60">
        <v>14</v>
      </c>
      <c r="Z60">
        <v>4</v>
      </c>
      <c r="AA60">
        <v>8</v>
      </c>
      <c r="AB60" t="s">
        <v>32</v>
      </c>
      <c r="AC60">
        <v>1</v>
      </c>
      <c r="AD60" t="s">
        <v>32</v>
      </c>
      <c r="AE60" t="s">
        <v>32</v>
      </c>
      <c r="AF60" t="s">
        <v>32</v>
      </c>
      <c r="AG60">
        <v>1</v>
      </c>
      <c r="AH60">
        <v>8701</v>
      </c>
    </row>
    <row r="61" spans="1:34" x14ac:dyDescent="0.25">
      <c r="A61">
        <v>324</v>
      </c>
      <c r="B61" t="s">
        <v>108</v>
      </c>
      <c r="C61" t="s">
        <v>31</v>
      </c>
      <c r="D61" t="s">
        <v>2</v>
      </c>
      <c r="E61" t="s">
        <v>3</v>
      </c>
      <c r="F61">
        <v>2267</v>
      </c>
      <c r="G61">
        <v>1348</v>
      </c>
      <c r="H61">
        <v>1174</v>
      </c>
      <c r="I61">
        <v>746</v>
      </c>
      <c r="J61">
        <v>619</v>
      </c>
      <c r="K61">
        <v>425</v>
      </c>
      <c r="L61">
        <v>465</v>
      </c>
      <c r="M61">
        <v>311</v>
      </c>
      <c r="N61">
        <v>324</v>
      </c>
      <c r="O61">
        <v>222</v>
      </c>
      <c r="P61">
        <v>583</v>
      </c>
      <c r="Q61">
        <v>2</v>
      </c>
      <c r="R61">
        <v>181</v>
      </c>
      <c r="S61">
        <v>47</v>
      </c>
      <c r="T61">
        <v>20</v>
      </c>
      <c r="U61">
        <v>2</v>
      </c>
      <c r="V61">
        <v>1</v>
      </c>
      <c r="W61">
        <v>4</v>
      </c>
      <c r="X61">
        <v>6</v>
      </c>
      <c r="Y61">
        <v>10</v>
      </c>
      <c r="Z61">
        <v>5</v>
      </c>
      <c r="AA61">
        <v>4</v>
      </c>
      <c r="AB61">
        <v>4</v>
      </c>
      <c r="AC61">
        <v>1</v>
      </c>
      <c r="AD61" t="s">
        <v>32</v>
      </c>
      <c r="AE61">
        <v>1</v>
      </c>
      <c r="AF61" t="s">
        <v>32</v>
      </c>
      <c r="AG61">
        <v>1</v>
      </c>
      <c r="AH61">
        <v>8773</v>
      </c>
    </row>
    <row r="62" spans="1:34" x14ac:dyDescent="0.25">
      <c r="A62">
        <v>178</v>
      </c>
      <c r="B62" t="s">
        <v>253</v>
      </c>
      <c r="C62" t="s">
        <v>43</v>
      </c>
      <c r="D62" t="s">
        <v>4</v>
      </c>
      <c r="E62" t="s">
        <v>2</v>
      </c>
      <c r="F62">
        <v>1619</v>
      </c>
      <c r="G62">
        <v>851</v>
      </c>
      <c r="H62">
        <v>1731</v>
      </c>
      <c r="I62">
        <v>921</v>
      </c>
      <c r="J62">
        <v>973</v>
      </c>
      <c r="K62">
        <v>761</v>
      </c>
      <c r="L62">
        <v>884</v>
      </c>
      <c r="M62">
        <v>332</v>
      </c>
      <c r="N62">
        <v>250</v>
      </c>
      <c r="O62">
        <v>214</v>
      </c>
      <c r="P62">
        <v>55</v>
      </c>
      <c r="Q62">
        <v>3</v>
      </c>
      <c r="R62">
        <v>136</v>
      </c>
      <c r="S62">
        <v>30</v>
      </c>
      <c r="T62">
        <v>21</v>
      </c>
      <c r="U62" t="s">
        <v>32</v>
      </c>
      <c r="V62">
        <v>2</v>
      </c>
      <c r="W62">
        <v>9</v>
      </c>
      <c r="X62" t="s">
        <v>32</v>
      </c>
      <c r="Y62">
        <v>34</v>
      </c>
      <c r="Z62">
        <v>13</v>
      </c>
      <c r="AA62">
        <v>2</v>
      </c>
      <c r="AB62" t="s">
        <v>32</v>
      </c>
      <c r="AC62">
        <v>3</v>
      </c>
      <c r="AD62" t="s">
        <v>32</v>
      </c>
      <c r="AE62" t="s">
        <v>32</v>
      </c>
      <c r="AF62" t="s">
        <v>32</v>
      </c>
      <c r="AG62">
        <v>2</v>
      </c>
      <c r="AH62">
        <v>8846</v>
      </c>
    </row>
    <row r="63" spans="1:34" x14ac:dyDescent="0.25">
      <c r="A63">
        <v>67</v>
      </c>
      <c r="B63" t="s">
        <v>364</v>
      </c>
      <c r="C63" t="s">
        <v>39</v>
      </c>
      <c r="D63" t="s">
        <v>2</v>
      </c>
      <c r="E63" t="s">
        <v>5</v>
      </c>
      <c r="F63">
        <v>2715</v>
      </c>
      <c r="G63">
        <v>861</v>
      </c>
      <c r="H63">
        <v>970</v>
      </c>
      <c r="I63">
        <v>1266</v>
      </c>
      <c r="J63">
        <v>689</v>
      </c>
      <c r="K63">
        <v>815</v>
      </c>
      <c r="L63">
        <v>568</v>
      </c>
      <c r="M63">
        <v>101</v>
      </c>
      <c r="N63">
        <v>269</v>
      </c>
      <c r="O63">
        <v>295</v>
      </c>
      <c r="P63">
        <v>16</v>
      </c>
      <c r="Q63">
        <v>14</v>
      </c>
      <c r="R63">
        <v>210</v>
      </c>
      <c r="S63">
        <v>60</v>
      </c>
      <c r="T63">
        <v>35</v>
      </c>
      <c r="U63">
        <v>5</v>
      </c>
      <c r="V63">
        <v>3</v>
      </c>
      <c r="W63">
        <v>4</v>
      </c>
      <c r="X63">
        <v>5</v>
      </c>
      <c r="Y63">
        <v>11</v>
      </c>
      <c r="Z63">
        <v>17</v>
      </c>
      <c r="AA63">
        <v>4</v>
      </c>
      <c r="AB63" t="s">
        <v>32</v>
      </c>
      <c r="AC63" t="s">
        <v>32</v>
      </c>
      <c r="AD63" t="s">
        <v>32</v>
      </c>
      <c r="AE63" t="s">
        <v>32</v>
      </c>
      <c r="AF63">
        <v>2</v>
      </c>
      <c r="AG63">
        <v>0</v>
      </c>
      <c r="AH63">
        <v>8935</v>
      </c>
    </row>
    <row r="64" spans="1:34" x14ac:dyDescent="0.25">
      <c r="A64">
        <v>262</v>
      </c>
      <c r="B64" t="s">
        <v>169</v>
      </c>
      <c r="C64" t="s">
        <v>34</v>
      </c>
      <c r="D64" t="s">
        <v>2</v>
      </c>
      <c r="E64" t="s">
        <v>4</v>
      </c>
      <c r="F64">
        <v>2546</v>
      </c>
      <c r="G64">
        <v>908</v>
      </c>
      <c r="H64">
        <v>1754</v>
      </c>
      <c r="I64">
        <v>1034</v>
      </c>
      <c r="J64">
        <v>911</v>
      </c>
      <c r="K64">
        <v>622</v>
      </c>
      <c r="L64">
        <v>341</v>
      </c>
      <c r="M64">
        <v>73</v>
      </c>
      <c r="N64">
        <v>324</v>
      </c>
      <c r="O64">
        <v>203</v>
      </c>
      <c r="P64">
        <v>16</v>
      </c>
      <c r="Q64">
        <v>9</v>
      </c>
      <c r="R64">
        <v>104</v>
      </c>
      <c r="S64">
        <v>29</v>
      </c>
      <c r="T64">
        <v>17</v>
      </c>
      <c r="U64">
        <v>2</v>
      </c>
      <c r="V64">
        <v>4</v>
      </c>
      <c r="W64">
        <v>20</v>
      </c>
      <c r="X64">
        <v>3</v>
      </c>
      <c r="Y64">
        <v>14</v>
      </c>
      <c r="Z64">
        <v>6</v>
      </c>
      <c r="AA64">
        <v>2</v>
      </c>
      <c r="AB64" t="s">
        <v>32</v>
      </c>
      <c r="AC64">
        <v>0</v>
      </c>
      <c r="AD64" t="s">
        <v>32</v>
      </c>
      <c r="AE64">
        <v>0</v>
      </c>
      <c r="AF64" t="s">
        <v>32</v>
      </c>
      <c r="AG64">
        <v>2</v>
      </c>
      <c r="AH64">
        <v>8944</v>
      </c>
    </row>
    <row r="65" spans="1:34" x14ac:dyDescent="0.25">
      <c r="A65">
        <v>24</v>
      </c>
      <c r="B65" t="s">
        <v>406</v>
      </c>
      <c r="C65" t="s">
        <v>60</v>
      </c>
      <c r="D65" t="s">
        <v>4</v>
      </c>
      <c r="E65" t="s">
        <v>7</v>
      </c>
      <c r="F65">
        <v>1077</v>
      </c>
      <c r="G65">
        <v>584</v>
      </c>
      <c r="H65">
        <v>1575</v>
      </c>
      <c r="I65">
        <v>874</v>
      </c>
      <c r="J65">
        <v>1060</v>
      </c>
      <c r="K65">
        <v>1127</v>
      </c>
      <c r="L65">
        <v>984</v>
      </c>
      <c r="M65">
        <v>860</v>
      </c>
      <c r="N65">
        <v>208</v>
      </c>
      <c r="O65">
        <v>349</v>
      </c>
      <c r="P65">
        <v>107</v>
      </c>
      <c r="Q65">
        <v>0</v>
      </c>
      <c r="R65">
        <v>110</v>
      </c>
      <c r="S65">
        <v>26</v>
      </c>
      <c r="T65">
        <v>34</v>
      </c>
      <c r="U65">
        <v>6</v>
      </c>
      <c r="V65">
        <v>11</v>
      </c>
      <c r="W65">
        <v>17</v>
      </c>
      <c r="X65">
        <v>7</v>
      </c>
      <c r="Y65">
        <v>13</v>
      </c>
      <c r="Z65">
        <v>7</v>
      </c>
      <c r="AA65">
        <v>0</v>
      </c>
      <c r="AB65" t="s">
        <v>32</v>
      </c>
      <c r="AC65">
        <v>0</v>
      </c>
      <c r="AD65" t="s">
        <v>32</v>
      </c>
      <c r="AE65" t="s">
        <v>32</v>
      </c>
      <c r="AF65" t="s">
        <v>32</v>
      </c>
      <c r="AG65">
        <v>2</v>
      </c>
      <c r="AH65">
        <v>9038</v>
      </c>
    </row>
    <row r="66" spans="1:34" x14ac:dyDescent="0.25">
      <c r="A66">
        <v>168</v>
      </c>
      <c r="B66" t="s">
        <v>263</v>
      </c>
      <c r="C66" t="s">
        <v>55</v>
      </c>
      <c r="D66" t="s">
        <v>2</v>
      </c>
      <c r="E66" t="s">
        <v>4</v>
      </c>
      <c r="F66">
        <v>2643</v>
      </c>
      <c r="G66">
        <v>1086</v>
      </c>
      <c r="H66">
        <v>1504</v>
      </c>
      <c r="I66">
        <v>922</v>
      </c>
      <c r="J66">
        <v>416</v>
      </c>
      <c r="K66">
        <v>528</v>
      </c>
      <c r="L66">
        <v>356</v>
      </c>
      <c r="M66">
        <v>501</v>
      </c>
      <c r="N66">
        <v>216</v>
      </c>
      <c r="O66">
        <v>174</v>
      </c>
      <c r="P66">
        <v>521</v>
      </c>
      <c r="Q66">
        <v>80</v>
      </c>
      <c r="R66">
        <v>179</v>
      </c>
      <c r="S66">
        <v>31</v>
      </c>
      <c r="T66">
        <v>22</v>
      </c>
      <c r="U66">
        <v>3</v>
      </c>
      <c r="V66">
        <v>1</v>
      </c>
      <c r="W66" t="s">
        <v>32</v>
      </c>
      <c r="X66">
        <v>5</v>
      </c>
      <c r="Y66">
        <v>10</v>
      </c>
      <c r="Z66">
        <v>14</v>
      </c>
      <c r="AA66">
        <v>5</v>
      </c>
      <c r="AB66">
        <v>7</v>
      </c>
      <c r="AC66">
        <v>0</v>
      </c>
      <c r="AD66">
        <v>6</v>
      </c>
      <c r="AE66">
        <v>0</v>
      </c>
      <c r="AF66" t="s">
        <v>32</v>
      </c>
      <c r="AG66">
        <v>3</v>
      </c>
      <c r="AH66">
        <v>9233</v>
      </c>
    </row>
    <row r="67" spans="1:34" x14ac:dyDescent="0.25">
      <c r="A67">
        <v>189</v>
      </c>
      <c r="B67" t="s">
        <v>242</v>
      </c>
      <c r="C67" t="s">
        <v>55</v>
      </c>
      <c r="D67" t="s">
        <v>2</v>
      </c>
      <c r="E67" t="s">
        <v>4</v>
      </c>
      <c r="F67">
        <v>2199</v>
      </c>
      <c r="G67">
        <v>1469</v>
      </c>
      <c r="H67">
        <v>1761</v>
      </c>
      <c r="I67">
        <v>566</v>
      </c>
      <c r="J67">
        <v>438</v>
      </c>
      <c r="K67">
        <v>339</v>
      </c>
      <c r="L67">
        <v>268</v>
      </c>
      <c r="M67">
        <v>724</v>
      </c>
      <c r="N67">
        <v>250</v>
      </c>
      <c r="O67">
        <v>170</v>
      </c>
      <c r="P67">
        <v>727</v>
      </c>
      <c r="Q67">
        <v>68</v>
      </c>
      <c r="R67">
        <v>139</v>
      </c>
      <c r="S67">
        <v>42</v>
      </c>
      <c r="T67">
        <v>17</v>
      </c>
      <c r="U67">
        <v>3</v>
      </c>
      <c r="V67">
        <v>6</v>
      </c>
      <c r="W67" t="s">
        <v>32</v>
      </c>
      <c r="X67">
        <v>6</v>
      </c>
      <c r="Y67">
        <v>10</v>
      </c>
      <c r="Z67">
        <v>14</v>
      </c>
      <c r="AA67">
        <v>2</v>
      </c>
      <c r="AB67">
        <v>9</v>
      </c>
      <c r="AC67">
        <v>0</v>
      </c>
      <c r="AD67">
        <v>5</v>
      </c>
      <c r="AE67">
        <v>2</v>
      </c>
      <c r="AF67" t="s">
        <v>32</v>
      </c>
      <c r="AG67">
        <v>2</v>
      </c>
      <c r="AH67">
        <v>9236</v>
      </c>
    </row>
    <row r="68" spans="1:34" x14ac:dyDescent="0.25">
      <c r="A68">
        <v>14</v>
      </c>
      <c r="B68" t="s">
        <v>416</v>
      </c>
      <c r="C68" t="s">
        <v>31</v>
      </c>
      <c r="D68" t="s">
        <v>4</v>
      </c>
      <c r="E68" t="s">
        <v>2</v>
      </c>
      <c r="F68">
        <v>1730</v>
      </c>
      <c r="G68">
        <v>958</v>
      </c>
      <c r="H68">
        <v>1938</v>
      </c>
      <c r="I68">
        <v>507</v>
      </c>
      <c r="J68">
        <v>447</v>
      </c>
      <c r="K68">
        <v>321</v>
      </c>
      <c r="L68">
        <v>412</v>
      </c>
      <c r="M68">
        <v>1094</v>
      </c>
      <c r="N68">
        <v>173</v>
      </c>
      <c r="O68">
        <v>139</v>
      </c>
      <c r="P68">
        <v>1401</v>
      </c>
      <c r="Q68">
        <v>2</v>
      </c>
      <c r="R68">
        <v>89</v>
      </c>
      <c r="S68">
        <v>35</v>
      </c>
      <c r="T68">
        <v>15</v>
      </c>
      <c r="U68">
        <v>1</v>
      </c>
      <c r="V68">
        <v>2</v>
      </c>
      <c r="W68">
        <v>2</v>
      </c>
      <c r="X68">
        <v>4</v>
      </c>
      <c r="Y68">
        <v>11</v>
      </c>
      <c r="Z68">
        <v>10</v>
      </c>
      <c r="AA68">
        <v>8</v>
      </c>
      <c r="AB68">
        <v>11</v>
      </c>
      <c r="AC68">
        <v>2</v>
      </c>
      <c r="AD68" t="s">
        <v>32</v>
      </c>
      <c r="AE68">
        <v>2</v>
      </c>
      <c r="AF68" t="s">
        <v>32</v>
      </c>
      <c r="AG68">
        <v>0</v>
      </c>
      <c r="AH68">
        <v>9314</v>
      </c>
    </row>
    <row r="69" spans="1:34" x14ac:dyDescent="0.25">
      <c r="A69">
        <v>95</v>
      </c>
      <c r="B69" t="s">
        <v>336</v>
      </c>
      <c r="C69" t="s">
        <v>60</v>
      </c>
      <c r="D69" t="s">
        <v>2</v>
      </c>
      <c r="E69" t="s">
        <v>6</v>
      </c>
      <c r="F69">
        <v>1589</v>
      </c>
      <c r="G69">
        <v>1087</v>
      </c>
      <c r="H69">
        <v>1251</v>
      </c>
      <c r="I69">
        <v>919</v>
      </c>
      <c r="J69">
        <v>1318</v>
      </c>
      <c r="K69">
        <v>782</v>
      </c>
      <c r="L69">
        <v>777</v>
      </c>
      <c r="M69">
        <v>881</v>
      </c>
      <c r="N69">
        <v>297</v>
      </c>
      <c r="O69">
        <v>269</v>
      </c>
      <c r="P69">
        <v>122</v>
      </c>
      <c r="Q69">
        <v>3</v>
      </c>
      <c r="R69">
        <v>135</v>
      </c>
      <c r="S69">
        <v>27</v>
      </c>
      <c r="T69">
        <v>27</v>
      </c>
      <c r="U69">
        <v>1</v>
      </c>
      <c r="V69">
        <v>6</v>
      </c>
      <c r="W69">
        <v>6</v>
      </c>
      <c r="X69">
        <v>4</v>
      </c>
      <c r="Y69">
        <v>12</v>
      </c>
      <c r="Z69">
        <v>33</v>
      </c>
      <c r="AA69">
        <v>3</v>
      </c>
      <c r="AB69" t="s">
        <v>32</v>
      </c>
      <c r="AC69">
        <v>1</v>
      </c>
      <c r="AD69" t="s">
        <v>32</v>
      </c>
      <c r="AE69" t="s">
        <v>32</v>
      </c>
      <c r="AF69" t="s">
        <v>32</v>
      </c>
      <c r="AG69">
        <v>0</v>
      </c>
      <c r="AH69">
        <v>9550</v>
      </c>
    </row>
    <row r="70" spans="1:34" x14ac:dyDescent="0.25">
      <c r="A70">
        <v>32</v>
      </c>
      <c r="B70" t="s">
        <v>398</v>
      </c>
      <c r="C70" t="s">
        <v>41</v>
      </c>
      <c r="D70" t="s">
        <v>2</v>
      </c>
      <c r="E70" t="s">
        <v>3</v>
      </c>
      <c r="F70">
        <v>1859</v>
      </c>
      <c r="G70">
        <v>1484</v>
      </c>
      <c r="H70">
        <v>1202</v>
      </c>
      <c r="I70">
        <v>1176</v>
      </c>
      <c r="J70">
        <v>1275</v>
      </c>
      <c r="K70">
        <v>803</v>
      </c>
      <c r="L70">
        <v>606</v>
      </c>
      <c r="M70">
        <v>204</v>
      </c>
      <c r="N70">
        <v>378</v>
      </c>
      <c r="O70">
        <v>298</v>
      </c>
      <c r="P70">
        <v>20</v>
      </c>
      <c r="Q70">
        <v>70</v>
      </c>
      <c r="R70">
        <v>161</v>
      </c>
      <c r="S70">
        <v>27</v>
      </c>
      <c r="T70">
        <v>25</v>
      </c>
      <c r="U70">
        <v>5</v>
      </c>
      <c r="V70">
        <v>3</v>
      </c>
      <c r="W70">
        <v>6</v>
      </c>
      <c r="X70">
        <v>6</v>
      </c>
      <c r="Y70">
        <v>15</v>
      </c>
      <c r="Z70">
        <v>11</v>
      </c>
      <c r="AA70">
        <v>6</v>
      </c>
      <c r="AB70">
        <v>5</v>
      </c>
      <c r="AC70">
        <v>5</v>
      </c>
      <c r="AD70">
        <v>7</v>
      </c>
      <c r="AE70">
        <v>1</v>
      </c>
      <c r="AF70" t="s">
        <v>32</v>
      </c>
      <c r="AG70">
        <v>3</v>
      </c>
      <c r="AH70">
        <v>9661</v>
      </c>
    </row>
    <row r="71" spans="1:34" x14ac:dyDescent="0.25">
      <c r="A71">
        <v>18</v>
      </c>
      <c r="B71" t="s">
        <v>412</v>
      </c>
      <c r="C71" t="s">
        <v>34</v>
      </c>
      <c r="D71" t="s">
        <v>4</v>
      </c>
      <c r="E71" t="s">
        <v>2</v>
      </c>
      <c r="F71">
        <v>1916</v>
      </c>
      <c r="G71">
        <v>1221</v>
      </c>
      <c r="H71">
        <v>2002</v>
      </c>
      <c r="I71">
        <v>583</v>
      </c>
      <c r="J71">
        <v>709</v>
      </c>
      <c r="K71">
        <v>394</v>
      </c>
      <c r="L71">
        <v>357</v>
      </c>
      <c r="M71">
        <v>1331</v>
      </c>
      <c r="N71">
        <v>227</v>
      </c>
      <c r="O71">
        <v>184</v>
      </c>
      <c r="P71">
        <v>463</v>
      </c>
      <c r="Q71">
        <v>1</v>
      </c>
      <c r="R71">
        <v>161</v>
      </c>
      <c r="S71">
        <v>48</v>
      </c>
      <c r="T71">
        <v>19</v>
      </c>
      <c r="U71">
        <v>2</v>
      </c>
      <c r="V71">
        <v>1</v>
      </c>
      <c r="W71">
        <v>8</v>
      </c>
      <c r="X71">
        <v>3</v>
      </c>
      <c r="Y71">
        <v>4</v>
      </c>
      <c r="Z71">
        <v>12</v>
      </c>
      <c r="AA71">
        <v>1</v>
      </c>
      <c r="AB71">
        <v>18</v>
      </c>
      <c r="AC71">
        <v>1</v>
      </c>
      <c r="AD71" t="s">
        <v>32</v>
      </c>
      <c r="AE71">
        <v>0</v>
      </c>
      <c r="AF71" t="s">
        <v>32</v>
      </c>
      <c r="AG71">
        <v>1</v>
      </c>
      <c r="AH71">
        <v>9667</v>
      </c>
    </row>
    <row r="72" spans="1:34" x14ac:dyDescent="0.25">
      <c r="A72">
        <v>29</v>
      </c>
      <c r="B72" t="s">
        <v>401</v>
      </c>
      <c r="C72" t="s">
        <v>31</v>
      </c>
      <c r="D72" t="s">
        <v>2</v>
      </c>
      <c r="E72" t="s">
        <v>3</v>
      </c>
      <c r="F72">
        <v>3393</v>
      </c>
      <c r="G72">
        <v>1585</v>
      </c>
      <c r="H72">
        <v>1086</v>
      </c>
      <c r="I72">
        <v>946</v>
      </c>
      <c r="J72">
        <v>518</v>
      </c>
      <c r="K72">
        <v>400</v>
      </c>
      <c r="L72">
        <v>497</v>
      </c>
      <c r="M72">
        <v>149</v>
      </c>
      <c r="N72">
        <v>351</v>
      </c>
      <c r="O72">
        <v>339</v>
      </c>
      <c r="P72">
        <v>49</v>
      </c>
      <c r="Q72">
        <v>7</v>
      </c>
      <c r="R72">
        <v>280</v>
      </c>
      <c r="S72">
        <v>65</v>
      </c>
      <c r="T72">
        <v>21</v>
      </c>
      <c r="U72">
        <v>4</v>
      </c>
      <c r="V72">
        <v>7</v>
      </c>
      <c r="W72">
        <v>6</v>
      </c>
      <c r="X72">
        <v>7</v>
      </c>
      <c r="Y72">
        <v>17</v>
      </c>
      <c r="Z72">
        <v>11</v>
      </c>
      <c r="AA72">
        <v>4</v>
      </c>
      <c r="AB72">
        <v>3</v>
      </c>
      <c r="AC72">
        <v>1</v>
      </c>
      <c r="AD72" t="s">
        <v>32</v>
      </c>
      <c r="AE72">
        <v>1</v>
      </c>
      <c r="AF72" t="s">
        <v>32</v>
      </c>
      <c r="AG72">
        <v>3</v>
      </c>
      <c r="AH72">
        <v>9750</v>
      </c>
    </row>
    <row r="73" spans="1:34" x14ac:dyDescent="0.25">
      <c r="A73">
        <v>253</v>
      </c>
      <c r="B73" t="s">
        <v>178</v>
      </c>
      <c r="C73" t="s">
        <v>43</v>
      </c>
      <c r="D73" t="s">
        <v>2</v>
      </c>
      <c r="E73" t="s">
        <v>4</v>
      </c>
      <c r="F73">
        <v>1835</v>
      </c>
      <c r="G73">
        <v>1334</v>
      </c>
      <c r="H73">
        <v>1368</v>
      </c>
      <c r="I73">
        <v>862</v>
      </c>
      <c r="J73">
        <v>1225</v>
      </c>
      <c r="K73">
        <v>769</v>
      </c>
      <c r="L73">
        <v>847</v>
      </c>
      <c r="M73">
        <v>366</v>
      </c>
      <c r="N73">
        <v>440</v>
      </c>
      <c r="O73">
        <v>344</v>
      </c>
      <c r="P73">
        <v>48</v>
      </c>
      <c r="Q73">
        <v>15</v>
      </c>
      <c r="R73">
        <v>240</v>
      </c>
      <c r="S73">
        <v>47</v>
      </c>
      <c r="T73">
        <v>31</v>
      </c>
      <c r="U73" t="s">
        <v>32</v>
      </c>
      <c r="V73">
        <v>1</v>
      </c>
      <c r="W73">
        <v>8</v>
      </c>
      <c r="X73" t="s">
        <v>32</v>
      </c>
      <c r="Y73">
        <v>42</v>
      </c>
      <c r="Z73">
        <v>16</v>
      </c>
      <c r="AA73">
        <v>14</v>
      </c>
      <c r="AB73" t="s">
        <v>32</v>
      </c>
      <c r="AC73">
        <v>0</v>
      </c>
      <c r="AD73" t="s">
        <v>32</v>
      </c>
      <c r="AE73" t="s">
        <v>32</v>
      </c>
      <c r="AF73" t="s">
        <v>32</v>
      </c>
      <c r="AG73">
        <v>1</v>
      </c>
      <c r="AH73">
        <v>9853</v>
      </c>
    </row>
    <row r="74" spans="1:34" x14ac:dyDescent="0.25">
      <c r="A74">
        <v>264</v>
      </c>
      <c r="B74" t="s">
        <v>167</v>
      </c>
      <c r="C74" t="s">
        <v>70</v>
      </c>
      <c r="D74" t="s">
        <v>4</v>
      </c>
      <c r="E74" t="s">
        <v>3</v>
      </c>
      <c r="F74">
        <v>1704</v>
      </c>
      <c r="G74">
        <v>1788</v>
      </c>
      <c r="H74">
        <v>1862</v>
      </c>
      <c r="I74">
        <v>926</v>
      </c>
      <c r="J74">
        <v>1195</v>
      </c>
      <c r="K74">
        <v>855</v>
      </c>
      <c r="L74">
        <v>428</v>
      </c>
      <c r="M74">
        <v>68</v>
      </c>
      <c r="N74">
        <v>505</v>
      </c>
      <c r="O74">
        <v>288</v>
      </c>
      <c r="P74">
        <v>30</v>
      </c>
      <c r="Q74">
        <v>11</v>
      </c>
      <c r="R74">
        <v>167</v>
      </c>
      <c r="S74">
        <v>21</v>
      </c>
      <c r="T74">
        <v>20</v>
      </c>
      <c r="U74">
        <v>2</v>
      </c>
      <c r="V74">
        <v>4</v>
      </c>
      <c r="W74" t="s">
        <v>32</v>
      </c>
      <c r="X74">
        <v>8</v>
      </c>
      <c r="Y74">
        <v>9</v>
      </c>
      <c r="Z74">
        <v>18</v>
      </c>
      <c r="AA74">
        <v>7</v>
      </c>
      <c r="AB74" t="s">
        <v>32</v>
      </c>
      <c r="AC74">
        <v>2</v>
      </c>
      <c r="AD74" t="s">
        <v>32</v>
      </c>
      <c r="AE74" t="s">
        <v>32</v>
      </c>
      <c r="AF74" t="s">
        <v>32</v>
      </c>
      <c r="AG74">
        <v>2</v>
      </c>
      <c r="AH74">
        <v>9920</v>
      </c>
    </row>
    <row r="75" spans="1:34" x14ac:dyDescent="0.25">
      <c r="A75">
        <v>77</v>
      </c>
      <c r="B75" t="s">
        <v>354</v>
      </c>
      <c r="C75" t="s">
        <v>39</v>
      </c>
      <c r="D75" t="s">
        <v>2</v>
      </c>
      <c r="E75" t="s">
        <v>4</v>
      </c>
      <c r="F75">
        <v>2705</v>
      </c>
      <c r="G75">
        <v>956</v>
      </c>
      <c r="H75">
        <v>1304</v>
      </c>
      <c r="I75">
        <v>1126</v>
      </c>
      <c r="J75">
        <v>804</v>
      </c>
      <c r="K75">
        <v>1001</v>
      </c>
      <c r="L75">
        <v>771</v>
      </c>
      <c r="M75">
        <v>209</v>
      </c>
      <c r="N75">
        <v>271</v>
      </c>
      <c r="O75">
        <v>371</v>
      </c>
      <c r="P75">
        <v>74</v>
      </c>
      <c r="Q75">
        <v>0</v>
      </c>
      <c r="R75">
        <v>177</v>
      </c>
      <c r="S75">
        <v>62</v>
      </c>
      <c r="T75">
        <v>32</v>
      </c>
      <c r="U75">
        <v>5</v>
      </c>
      <c r="V75">
        <v>11</v>
      </c>
      <c r="W75">
        <v>12</v>
      </c>
      <c r="X75">
        <v>6</v>
      </c>
      <c r="Y75">
        <v>15</v>
      </c>
      <c r="Z75">
        <v>15</v>
      </c>
      <c r="AA75">
        <v>1</v>
      </c>
      <c r="AB75" t="s">
        <v>32</v>
      </c>
      <c r="AC75" t="s">
        <v>32</v>
      </c>
      <c r="AD75" t="s">
        <v>32</v>
      </c>
      <c r="AE75" t="s">
        <v>32</v>
      </c>
      <c r="AF75">
        <v>0</v>
      </c>
      <c r="AG75">
        <v>4</v>
      </c>
      <c r="AH75">
        <v>9932</v>
      </c>
    </row>
    <row r="76" spans="1:34" x14ac:dyDescent="0.25">
      <c r="A76">
        <v>275</v>
      </c>
      <c r="B76" t="s">
        <v>157</v>
      </c>
      <c r="C76" t="s">
        <v>31</v>
      </c>
      <c r="D76" t="s">
        <v>2</v>
      </c>
      <c r="E76" t="s">
        <v>4</v>
      </c>
      <c r="F76">
        <v>2506</v>
      </c>
      <c r="G76">
        <v>1064</v>
      </c>
      <c r="H76">
        <v>1740</v>
      </c>
      <c r="I76">
        <v>686</v>
      </c>
      <c r="J76">
        <v>620</v>
      </c>
      <c r="K76">
        <v>392</v>
      </c>
      <c r="L76">
        <v>499</v>
      </c>
      <c r="M76">
        <v>1030</v>
      </c>
      <c r="N76">
        <v>244</v>
      </c>
      <c r="O76">
        <v>176</v>
      </c>
      <c r="P76">
        <v>687</v>
      </c>
      <c r="Q76">
        <v>7</v>
      </c>
      <c r="R76">
        <v>172</v>
      </c>
      <c r="S76">
        <v>38</v>
      </c>
      <c r="T76">
        <v>12</v>
      </c>
      <c r="U76">
        <v>3</v>
      </c>
      <c r="V76">
        <v>3</v>
      </c>
      <c r="W76">
        <v>7</v>
      </c>
      <c r="X76">
        <v>1</v>
      </c>
      <c r="Y76">
        <v>18</v>
      </c>
      <c r="Z76">
        <v>5</v>
      </c>
      <c r="AA76">
        <v>4</v>
      </c>
      <c r="AB76">
        <v>27</v>
      </c>
      <c r="AC76">
        <v>1</v>
      </c>
      <c r="AD76" t="s">
        <v>32</v>
      </c>
      <c r="AE76">
        <v>1</v>
      </c>
      <c r="AF76" t="s">
        <v>32</v>
      </c>
      <c r="AG76">
        <v>3</v>
      </c>
      <c r="AH76">
        <v>9946</v>
      </c>
    </row>
    <row r="77" spans="1:34" x14ac:dyDescent="0.25">
      <c r="A77">
        <v>50</v>
      </c>
      <c r="B77" t="s">
        <v>380</v>
      </c>
      <c r="C77" t="s">
        <v>60</v>
      </c>
      <c r="D77" t="s">
        <v>3</v>
      </c>
      <c r="E77" t="s">
        <v>6</v>
      </c>
      <c r="F77">
        <v>1488</v>
      </c>
      <c r="G77">
        <v>1881</v>
      </c>
      <c r="H77">
        <v>1587</v>
      </c>
      <c r="I77">
        <v>662</v>
      </c>
      <c r="J77">
        <v>1649</v>
      </c>
      <c r="K77">
        <v>562</v>
      </c>
      <c r="L77">
        <v>764</v>
      </c>
      <c r="M77">
        <v>322</v>
      </c>
      <c r="N77">
        <v>448</v>
      </c>
      <c r="O77">
        <v>309</v>
      </c>
      <c r="P77">
        <v>86</v>
      </c>
      <c r="Q77">
        <v>2</v>
      </c>
      <c r="R77">
        <v>164</v>
      </c>
      <c r="S77">
        <v>38</v>
      </c>
      <c r="T77">
        <v>21</v>
      </c>
      <c r="U77">
        <v>1</v>
      </c>
      <c r="V77">
        <v>4</v>
      </c>
      <c r="W77">
        <v>16</v>
      </c>
      <c r="X77">
        <v>7</v>
      </c>
      <c r="Y77">
        <v>35</v>
      </c>
      <c r="Z77">
        <v>21</v>
      </c>
      <c r="AA77">
        <v>4</v>
      </c>
      <c r="AB77" t="s">
        <v>32</v>
      </c>
      <c r="AC77">
        <v>5</v>
      </c>
      <c r="AD77" t="s">
        <v>32</v>
      </c>
      <c r="AE77" t="s">
        <v>32</v>
      </c>
      <c r="AF77" t="s">
        <v>32</v>
      </c>
      <c r="AG77">
        <v>2</v>
      </c>
      <c r="AH77">
        <v>10078</v>
      </c>
    </row>
    <row r="78" spans="1:34" x14ac:dyDescent="0.25">
      <c r="A78">
        <v>211</v>
      </c>
      <c r="B78" t="s">
        <v>220</v>
      </c>
      <c r="C78" t="s">
        <v>34</v>
      </c>
      <c r="D78" t="s">
        <v>2</v>
      </c>
      <c r="E78" t="s">
        <v>4</v>
      </c>
      <c r="F78">
        <v>2598</v>
      </c>
      <c r="G78">
        <v>1301</v>
      </c>
      <c r="H78">
        <v>1916</v>
      </c>
      <c r="I78">
        <v>1051</v>
      </c>
      <c r="J78">
        <v>1659</v>
      </c>
      <c r="K78">
        <v>479</v>
      </c>
      <c r="L78">
        <v>360</v>
      </c>
      <c r="M78">
        <v>63</v>
      </c>
      <c r="N78">
        <v>298</v>
      </c>
      <c r="O78">
        <v>169</v>
      </c>
      <c r="P78">
        <v>10</v>
      </c>
      <c r="Q78">
        <v>2</v>
      </c>
      <c r="R78">
        <v>131</v>
      </c>
      <c r="S78">
        <v>28</v>
      </c>
      <c r="T78">
        <v>25</v>
      </c>
      <c r="U78">
        <v>3</v>
      </c>
      <c r="V78">
        <v>7</v>
      </c>
      <c r="W78">
        <v>2</v>
      </c>
      <c r="X78">
        <v>6</v>
      </c>
      <c r="Y78">
        <v>10</v>
      </c>
      <c r="Z78">
        <v>11</v>
      </c>
      <c r="AA78">
        <v>1</v>
      </c>
      <c r="AB78" t="s">
        <v>32</v>
      </c>
      <c r="AC78">
        <v>0</v>
      </c>
      <c r="AD78" t="s">
        <v>32</v>
      </c>
      <c r="AE78">
        <v>2</v>
      </c>
      <c r="AF78" t="s">
        <v>32</v>
      </c>
      <c r="AG78">
        <v>1</v>
      </c>
      <c r="AH78">
        <v>10133</v>
      </c>
    </row>
    <row r="79" spans="1:34" x14ac:dyDescent="0.25">
      <c r="A79">
        <v>293</v>
      </c>
      <c r="B79" t="s">
        <v>139</v>
      </c>
      <c r="C79" t="s">
        <v>60</v>
      </c>
      <c r="D79" t="s">
        <v>4</v>
      </c>
      <c r="E79" t="s">
        <v>6</v>
      </c>
      <c r="F79">
        <v>1259</v>
      </c>
      <c r="G79">
        <v>1124</v>
      </c>
      <c r="H79">
        <v>1731</v>
      </c>
      <c r="I79">
        <v>738</v>
      </c>
      <c r="J79">
        <v>1667</v>
      </c>
      <c r="K79">
        <v>763</v>
      </c>
      <c r="L79">
        <v>960</v>
      </c>
      <c r="M79">
        <v>1018</v>
      </c>
      <c r="N79">
        <v>272</v>
      </c>
      <c r="O79">
        <v>316</v>
      </c>
      <c r="P79">
        <v>140</v>
      </c>
      <c r="Q79">
        <v>1</v>
      </c>
      <c r="R79">
        <v>122</v>
      </c>
      <c r="S79">
        <v>32</v>
      </c>
      <c r="T79">
        <v>26</v>
      </c>
      <c r="U79">
        <v>5</v>
      </c>
      <c r="V79">
        <v>4</v>
      </c>
      <c r="W79">
        <v>10</v>
      </c>
      <c r="X79">
        <v>10</v>
      </c>
      <c r="Y79">
        <v>9</v>
      </c>
      <c r="Z79">
        <v>13</v>
      </c>
      <c r="AA79">
        <v>5</v>
      </c>
      <c r="AB79" t="s">
        <v>32</v>
      </c>
      <c r="AC79">
        <v>1</v>
      </c>
      <c r="AD79" t="s">
        <v>32</v>
      </c>
      <c r="AE79" t="s">
        <v>32</v>
      </c>
      <c r="AF79" t="s">
        <v>32</v>
      </c>
      <c r="AG79">
        <v>0</v>
      </c>
      <c r="AH79">
        <v>10226</v>
      </c>
    </row>
    <row r="80" spans="1:34" x14ac:dyDescent="0.25">
      <c r="A80">
        <v>151</v>
      </c>
      <c r="B80" t="s">
        <v>280</v>
      </c>
      <c r="C80" t="s">
        <v>70</v>
      </c>
      <c r="D80" t="s">
        <v>2</v>
      </c>
      <c r="E80" t="s">
        <v>3</v>
      </c>
      <c r="F80">
        <v>1977</v>
      </c>
      <c r="G80">
        <v>1875</v>
      </c>
      <c r="H80">
        <v>1833</v>
      </c>
      <c r="I80">
        <v>958</v>
      </c>
      <c r="J80">
        <v>1310</v>
      </c>
      <c r="K80">
        <v>645</v>
      </c>
      <c r="L80">
        <v>410</v>
      </c>
      <c r="M80">
        <v>41</v>
      </c>
      <c r="N80">
        <v>510</v>
      </c>
      <c r="O80">
        <v>310</v>
      </c>
      <c r="P80">
        <v>14</v>
      </c>
      <c r="Q80">
        <v>5</v>
      </c>
      <c r="R80">
        <v>230</v>
      </c>
      <c r="S80">
        <v>41</v>
      </c>
      <c r="T80">
        <v>21</v>
      </c>
      <c r="U80">
        <v>3</v>
      </c>
      <c r="V80">
        <v>3</v>
      </c>
      <c r="W80" t="s">
        <v>32</v>
      </c>
      <c r="X80">
        <v>11</v>
      </c>
      <c r="Y80">
        <v>8</v>
      </c>
      <c r="Z80">
        <v>10</v>
      </c>
      <c r="AA80">
        <v>4</v>
      </c>
      <c r="AB80" t="s">
        <v>32</v>
      </c>
      <c r="AC80">
        <v>5</v>
      </c>
      <c r="AD80" t="s">
        <v>32</v>
      </c>
      <c r="AE80" t="s">
        <v>32</v>
      </c>
      <c r="AF80" t="s">
        <v>32</v>
      </c>
      <c r="AG80">
        <v>7</v>
      </c>
      <c r="AH80">
        <v>10231</v>
      </c>
    </row>
    <row r="81" spans="1:34" x14ac:dyDescent="0.25">
      <c r="A81">
        <v>234</v>
      </c>
      <c r="B81" t="s">
        <v>197</v>
      </c>
      <c r="C81" t="s">
        <v>34</v>
      </c>
      <c r="D81" t="s">
        <v>2</v>
      </c>
      <c r="E81" t="s">
        <v>4</v>
      </c>
      <c r="F81">
        <v>2859</v>
      </c>
      <c r="G81">
        <v>943</v>
      </c>
      <c r="H81">
        <v>2090</v>
      </c>
      <c r="I81">
        <v>1221</v>
      </c>
      <c r="J81">
        <v>1198</v>
      </c>
      <c r="K81">
        <v>673</v>
      </c>
      <c r="L81">
        <v>436</v>
      </c>
      <c r="M81">
        <v>75</v>
      </c>
      <c r="N81">
        <v>299</v>
      </c>
      <c r="O81">
        <v>226</v>
      </c>
      <c r="P81">
        <v>9</v>
      </c>
      <c r="Q81">
        <v>4</v>
      </c>
      <c r="R81">
        <v>111</v>
      </c>
      <c r="S81">
        <v>25</v>
      </c>
      <c r="T81">
        <v>20</v>
      </c>
      <c r="U81">
        <v>1</v>
      </c>
      <c r="V81">
        <v>5</v>
      </c>
      <c r="W81">
        <v>15</v>
      </c>
      <c r="X81">
        <v>4</v>
      </c>
      <c r="Y81">
        <v>7</v>
      </c>
      <c r="Z81">
        <v>11</v>
      </c>
      <c r="AA81">
        <v>1</v>
      </c>
      <c r="AB81">
        <v>3</v>
      </c>
      <c r="AC81">
        <v>1</v>
      </c>
      <c r="AD81" t="s">
        <v>32</v>
      </c>
      <c r="AE81">
        <v>0</v>
      </c>
      <c r="AF81" t="s">
        <v>32</v>
      </c>
      <c r="AG81">
        <v>5</v>
      </c>
      <c r="AH81">
        <v>10242</v>
      </c>
    </row>
    <row r="82" spans="1:34" x14ac:dyDescent="0.25">
      <c r="A82">
        <v>331</v>
      </c>
      <c r="B82" t="s">
        <v>101</v>
      </c>
      <c r="C82" t="s">
        <v>55</v>
      </c>
      <c r="D82" t="s">
        <v>2</v>
      </c>
      <c r="E82" t="s">
        <v>5</v>
      </c>
      <c r="F82">
        <v>2501</v>
      </c>
      <c r="G82">
        <v>804</v>
      </c>
      <c r="H82">
        <v>1497</v>
      </c>
      <c r="I82">
        <v>1701</v>
      </c>
      <c r="J82">
        <v>463</v>
      </c>
      <c r="K82">
        <v>1353</v>
      </c>
      <c r="L82">
        <v>686</v>
      </c>
      <c r="M82">
        <v>327</v>
      </c>
      <c r="N82">
        <v>203</v>
      </c>
      <c r="O82">
        <v>312</v>
      </c>
      <c r="P82">
        <v>161</v>
      </c>
      <c r="Q82">
        <v>14</v>
      </c>
      <c r="R82">
        <v>136</v>
      </c>
      <c r="S82">
        <v>16</v>
      </c>
      <c r="T82">
        <v>33</v>
      </c>
      <c r="U82">
        <v>9</v>
      </c>
      <c r="V82">
        <v>12</v>
      </c>
      <c r="W82" t="s">
        <v>32</v>
      </c>
      <c r="X82">
        <v>1</v>
      </c>
      <c r="Y82">
        <v>13</v>
      </c>
      <c r="Z82">
        <v>9</v>
      </c>
      <c r="AA82">
        <v>7</v>
      </c>
      <c r="AB82">
        <v>3</v>
      </c>
      <c r="AC82">
        <v>1</v>
      </c>
      <c r="AD82">
        <v>1</v>
      </c>
      <c r="AE82">
        <v>0</v>
      </c>
      <c r="AF82" t="s">
        <v>32</v>
      </c>
      <c r="AG82">
        <v>3</v>
      </c>
      <c r="AH82">
        <v>10266</v>
      </c>
    </row>
    <row r="83" spans="1:34" x14ac:dyDescent="0.25">
      <c r="A83">
        <v>245</v>
      </c>
      <c r="B83" t="s">
        <v>186</v>
      </c>
      <c r="C83" t="s">
        <v>34</v>
      </c>
      <c r="D83" t="s">
        <v>2</v>
      </c>
      <c r="E83" t="s">
        <v>4</v>
      </c>
      <c r="F83">
        <v>3053</v>
      </c>
      <c r="G83">
        <v>1172</v>
      </c>
      <c r="H83">
        <v>1829</v>
      </c>
      <c r="I83">
        <v>1321</v>
      </c>
      <c r="J83">
        <v>1095</v>
      </c>
      <c r="K83">
        <v>625</v>
      </c>
      <c r="L83">
        <v>420</v>
      </c>
      <c r="M83">
        <v>91</v>
      </c>
      <c r="N83">
        <v>293</v>
      </c>
      <c r="O83">
        <v>234</v>
      </c>
      <c r="P83">
        <v>17</v>
      </c>
      <c r="Q83">
        <v>11</v>
      </c>
      <c r="R83">
        <v>146</v>
      </c>
      <c r="S83">
        <v>34</v>
      </c>
      <c r="T83">
        <v>31</v>
      </c>
      <c r="U83">
        <v>2</v>
      </c>
      <c r="V83">
        <v>1</v>
      </c>
      <c r="W83">
        <v>13</v>
      </c>
      <c r="X83">
        <v>9</v>
      </c>
      <c r="Y83">
        <v>18</v>
      </c>
      <c r="Z83">
        <v>14</v>
      </c>
      <c r="AA83">
        <v>2</v>
      </c>
      <c r="AB83" t="s">
        <v>32</v>
      </c>
      <c r="AC83">
        <v>0</v>
      </c>
      <c r="AD83" t="s">
        <v>32</v>
      </c>
      <c r="AE83">
        <v>0</v>
      </c>
      <c r="AF83" t="s">
        <v>32</v>
      </c>
      <c r="AG83">
        <v>0</v>
      </c>
      <c r="AH83">
        <v>10431</v>
      </c>
    </row>
    <row r="84" spans="1:34" x14ac:dyDescent="0.25">
      <c r="A84">
        <v>154</v>
      </c>
      <c r="B84" t="s">
        <v>277</v>
      </c>
      <c r="C84" t="s">
        <v>31</v>
      </c>
      <c r="D84" t="s">
        <v>2</v>
      </c>
      <c r="E84" t="s">
        <v>4</v>
      </c>
      <c r="F84">
        <v>3488</v>
      </c>
      <c r="G84">
        <v>1388</v>
      </c>
      <c r="H84">
        <v>1443</v>
      </c>
      <c r="I84">
        <v>1117</v>
      </c>
      <c r="J84">
        <v>592</v>
      </c>
      <c r="K84">
        <v>672</v>
      </c>
      <c r="L84">
        <v>386</v>
      </c>
      <c r="M84">
        <v>120</v>
      </c>
      <c r="N84">
        <v>437</v>
      </c>
      <c r="O84">
        <v>289</v>
      </c>
      <c r="P84">
        <v>15</v>
      </c>
      <c r="Q84">
        <v>14</v>
      </c>
      <c r="R84">
        <v>339</v>
      </c>
      <c r="S84">
        <v>58</v>
      </c>
      <c r="T84">
        <v>26</v>
      </c>
      <c r="U84">
        <v>4</v>
      </c>
      <c r="V84">
        <v>6</v>
      </c>
      <c r="W84" t="s">
        <v>32</v>
      </c>
      <c r="X84">
        <v>5</v>
      </c>
      <c r="Y84">
        <v>12</v>
      </c>
      <c r="Z84">
        <v>13</v>
      </c>
      <c r="AA84">
        <v>6</v>
      </c>
      <c r="AB84">
        <v>2</v>
      </c>
      <c r="AC84">
        <v>0</v>
      </c>
      <c r="AD84" t="s">
        <v>32</v>
      </c>
      <c r="AE84">
        <v>2</v>
      </c>
      <c r="AF84" t="s">
        <v>32</v>
      </c>
      <c r="AG84">
        <v>2</v>
      </c>
      <c r="AH84">
        <v>10436</v>
      </c>
    </row>
    <row r="85" spans="1:34" x14ac:dyDescent="0.25">
      <c r="A85">
        <v>20</v>
      </c>
      <c r="B85" t="s">
        <v>410</v>
      </c>
      <c r="C85" t="s">
        <v>39</v>
      </c>
      <c r="D85" t="s">
        <v>2</v>
      </c>
      <c r="E85" t="s">
        <v>3</v>
      </c>
      <c r="F85">
        <v>2699</v>
      </c>
      <c r="G85">
        <v>1255</v>
      </c>
      <c r="H85">
        <v>1033</v>
      </c>
      <c r="I85">
        <v>1180</v>
      </c>
      <c r="J85">
        <v>1044</v>
      </c>
      <c r="K85">
        <v>1099</v>
      </c>
      <c r="L85">
        <v>758</v>
      </c>
      <c r="M85">
        <v>205</v>
      </c>
      <c r="N85">
        <v>423</v>
      </c>
      <c r="O85">
        <v>386</v>
      </c>
      <c r="P85">
        <v>43</v>
      </c>
      <c r="Q85">
        <v>58</v>
      </c>
      <c r="R85">
        <v>236</v>
      </c>
      <c r="S85">
        <v>48</v>
      </c>
      <c r="T85">
        <v>38</v>
      </c>
      <c r="U85">
        <v>16</v>
      </c>
      <c r="V85">
        <v>2</v>
      </c>
      <c r="W85">
        <v>3</v>
      </c>
      <c r="X85">
        <v>6</v>
      </c>
      <c r="Y85">
        <v>24</v>
      </c>
      <c r="Z85">
        <v>16</v>
      </c>
      <c r="AA85">
        <v>2</v>
      </c>
      <c r="AB85" t="s">
        <v>32</v>
      </c>
      <c r="AC85" t="s">
        <v>32</v>
      </c>
      <c r="AD85" t="s">
        <v>32</v>
      </c>
      <c r="AE85" t="s">
        <v>32</v>
      </c>
      <c r="AF85">
        <v>1</v>
      </c>
      <c r="AG85">
        <v>4</v>
      </c>
      <c r="AH85">
        <v>10579</v>
      </c>
    </row>
    <row r="86" spans="1:34" x14ac:dyDescent="0.25">
      <c r="A86">
        <v>89</v>
      </c>
      <c r="B86" t="s">
        <v>342</v>
      </c>
      <c r="C86" t="s">
        <v>34</v>
      </c>
      <c r="D86" t="s">
        <v>2</v>
      </c>
      <c r="E86" t="s">
        <v>4</v>
      </c>
      <c r="F86">
        <v>3174</v>
      </c>
      <c r="G86">
        <v>1131</v>
      </c>
      <c r="H86">
        <v>1707</v>
      </c>
      <c r="I86">
        <v>1450</v>
      </c>
      <c r="J86">
        <v>900</v>
      </c>
      <c r="K86">
        <v>753</v>
      </c>
      <c r="L86">
        <v>444</v>
      </c>
      <c r="M86">
        <v>126</v>
      </c>
      <c r="N86">
        <v>373</v>
      </c>
      <c r="O86">
        <v>310</v>
      </c>
      <c r="P86">
        <v>17</v>
      </c>
      <c r="Q86">
        <v>12</v>
      </c>
      <c r="R86">
        <v>161</v>
      </c>
      <c r="S86">
        <v>46</v>
      </c>
      <c r="T86">
        <v>29</v>
      </c>
      <c r="U86">
        <v>5</v>
      </c>
      <c r="V86">
        <v>7</v>
      </c>
      <c r="W86">
        <v>7</v>
      </c>
      <c r="X86">
        <v>4</v>
      </c>
      <c r="Y86">
        <v>9</v>
      </c>
      <c r="Z86">
        <v>17</v>
      </c>
      <c r="AA86">
        <v>4</v>
      </c>
      <c r="AB86" t="s">
        <v>32</v>
      </c>
      <c r="AC86">
        <v>0</v>
      </c>
      <c r="AD86" t="s">
        <v>32</v>
      </c>
      <c r="AE86">
        <v>1</v>
      </c>
      <c r="AF86" t="s">
        <v>32</v>
      </c>
      <c r="AG86">
        <v>3</v>
      </c>
      <c r="AH86">
        <v>10690</v>
      </c>
    </row>
    <row r="87" spans="1:34" x14ac:dyDescent="0.25">
      <c r="A87">
        <v>367</v>
      </c>
      <c r="B87" t="s">
        <v>63</v>
      </c>
      <c r="C87" t="s">
        <v>34</v>
      </c>
      <c r="D87" t="s">
        <v>2</v>
      </c>
      <c r="E87" t="s">
        <v>4</v>
      </c>
      <c r="F87">
        <v>2942</v>
      </c>
      <c r="G87">
        <v>1320</v>
      </c>
      <c r="H87">
        <v>2201</v>
      </c>
      <c r="I87">
        <v>1026</v>
      </c>
      <c r="J87">
        <v>1304</v>
      </c>
      <c r="K87">
        <v>586</v>
      </c>
      <c r="L87">
        <v>366</v>
      </c>
      <c r="M87">
        <v>51</v>
      </c>
      <c r="N87">
        <v>383</v>
      </c>
      <c r="O87">
        <v>214</v>
      </c>
      <c r="P87">
        <v>17</v>
      </c>
      <c r="Q87">
        <v>10</v>
      </c>
      <c r="R87">
        <v>172</v>
      </c>
      <c r="S87">
        <v>26</v>
      </c>
      <c r="T87">
        <v>24</v>
      </c>
      <c r="U87">
        <v>1</v>
      </c>
      <c r="V87">
        <v>5</v>
      </c>
      <c r="W87">
        <v>14</v>
      </c>
      <c r="X87">
        <v>6</v>
      </c>
      <c r="Y87">
        <v>9</v>
      </c>
      <c r="Z87">
        <v>15</v>
      </c>
      <c r="AA87">
        <v>19</v>
      </c>
      <c r="AB87" t="s">
        <v>32</v>
      </c>
      <c r="AC87">
        <v>2</v>
      </c>
      <c r="AD87" t="s">
        <v>32</v>
      </c>
      <c r="AE87">
        <v>3</v>
      </c>
      <c r="AF87" t="s">
        <v>32</v>
      </c>
      <c r="AG87">
        <v>6</v>
      </c>
      <c r="AH87">
        <v>10722</v>
      </c>
    </row>
    <row r="88" spans="1:34" x14ac:dyDescent="0.25">
      <c r="A88">
        <v>276</v>
      </c>
      <c r="B88" t="s">
        <v>156</v>
      </c>
      <c r="C88" t="s">
        <v>70</v>
      </c>
      <c r="D88" t="s">
        <v>6</v>
      </c>
      <c r="E88" t="s">
        <v>2</v>
      </c>
      <c r="F88">
        <v>2264</v>
      </c>
      <c r="G88">
        <v>1373</v>
      </c>
      <c r="H88">
        <v>1507</v>
      </c>
      <c r="I88">
        <v>1119</v>
      </c>
      <c r="J88">
        <v>2317</v>
      </c>
      <c r="K88">
        <v>681</v>
      </c>
      <c r="L88">
        <v>510</v>
      </c>
      <c r="M88">
        <v>83</v>
      </c>
      <c r="N88">
        <v>281</v>
      </c>
      <c r="O88">
        <v>284</v>
      </c>
      <c r="P88">
        <v>11</v>
      </c>
      <c r="Q88">
        <v>64</v>
      </c>
      <c r="R88">
        <v>149</v>
      </c>
      <c r="S88">
        <v>38</v>
      </c>
      <c r="T88">
        <v>18</v>
      </c>
      <c r="U88">
        <v>0</v>
      </c>
      <c r="V88">
        <v>3</v>
      </c>
      <c r="W88" t="s">
        <v>32</v>
      </c>
      <c r="X88">
        <v>5</v>
      </c>
      <c r="Y88">
        <v>19</v>
      </c>
      <c r="Z88">
        <v>9</v>
      </c>
      <c r="AA88">
        <v>1</v>
      </c>
      <c r="AB88" t="s">
        <v>32</v>
      </c>
      <c r="AC88">
        <v>1</v>
      </c>
      <c r="AD88" t="s">
        <v>32</v>
      </c>
      <c r="AE88" t="s">
        <v>32</v>
      </c>
      <c r="AF88" t="s">
        <v>32</v>
      </c>
      <c r="AG88">
        <v>2</v>
      </c>
      <c r="AH88">
        <v>10739</v>
      </c>
    </row>
    <row r="89" spans="1:34" x14ac:dyDescent="0.25">
      <c r="A89">
        <v>87</v>
      </c>
      <c r="B89" t="s">
        <v>344</v>
      </c>
      <c r="C89" t="s">
        <v>48</v>
      </c>
      <c r="D89" t="s">
        <v>12</v>
      </c>
      <c r="E89" t="s">
        <v>4</v>
      </c>
      <c r="F89">
        <v>1095</v>
      </c>
      <c r="G89">
        <v>905</v>
      </c>
      <c r="H89">
        <v>1890</v>
      </c>
      <c r="I89">
        <v>311</v>
      </c>
      <c r="J89">
        <v>279</v>
      </c>
      <c r="K89">
        <v>212</v>
      </c>
      <c r="L89">
        <v>222</v>
      </c>
      <c r="M89">
        <v>1768</v>
      </c>
      <c r="N89">
        <v>136</v>
      </c>
      <c r="O89">
        <v>111</v>
      </c>
      <c r="P89">
        <v>3663</v>
      </c>
      <c r="Q89">
        <v>0</v>
      </c>
      <c r="R89">
        <v>136</v>
      </c>
      <c r="S89">
        <v>17</v>
      </c>
      <c r="T89">
        <v>12</v>
      </c>
      <c r="U89">
        <v>1</v>
      </c>
      <c r="V89">
        <v>4</v>
      </c>
      <c r="W89">
        <v>5</v>
      </c>
      <c r="X89">
        <v>5</v>
      </c>
      <c r="Y89">
        <v>8</v>
      </c>
      <c r="Z89">
        <v>4</v>
      </c>
      <c r="AA89">
        <v>4</v>
      </c>
      <c r="AB89" t="s">
        <v>32</v>
      </c>
      <c r="AC89" t="s">
        <v>32</v>
      </c>
      <c r="AD89" t="s">
        <v>32</v>
      </c>
      <c r="AE89" t="s">
        <v>32</v>
      </c>
      <c r="AF89" t="s">
        <v>32</v>
      </c>
      <c r="AG89">
        <v>2</v>
      </c>
      <c r="AH89">
        <v>10790</v>
      </c>
    </row>
    <row r="90" spans="1:34" x14ac:dyDescent="0.25">
      <c r="A90">
        <v>165</v>
      </c>
      <c r="B90" t="s">
        <v>266</v>
      </c>
      <c r="C90" t="s">
        <v>70</v>
      </c>
      <c r="D90" t="s">
        <v>2</v>
      </c>
      <c r="E90" t="s">
        <v>4</v>
      </c>
      <c r="F90">
        <v>2480</v>
      </c>
      <c r="G90">
        <v>1839</v>
      </c>
      <c r="H90">
        <v>2307</v>
      </c>
      <c r="I90">
        <v>1023</v>
      </c>
      <c r="J90">
        <v>1204</v>
      </c>
      <c r="K90">
        <v>490</v>
      </c>
      <c r="L90">
        <v>356</v>
      </c>
      <c r="M90">
        <v>46</v>
      </c>
      <c r="N90">
        <v>499</v>
      </c>
      <c r="O90">
        <v>206</v>
      </c>
      <c r="P90">
        <v>14</v>
      </c>
      <c r="Q90">
        <v>7</v>
      </c>
      <c r="R90">
        <v>185</v>
      </c>
      <c r="S90">
        <v>46</v>
      </c>
      <c r="T90">
        <v>32</v>
      </c>
      <c r="U90">
        <v>0</v>
      </c>
      <c r="V90">
        <v>4</v>
      </c>
      <c r="W90" t="s">
        <v>32</v>
      </c>
      <c r="X90">
        <v>5</v>
      </c>
      <c r="Y90">
        <v>23</v>
      </c>
      <c r="Z90">
        <v>15</v>
      </c>
      <c r="AA90">
        <v>7</v>
      </c>
      <c r="AB90" t="s">
        <v>32</v>
      </c>
      <c r="AC90">
        <v>2</v>
      </c>
      <c r="AD90" t="s">
        <v>32</v>
      </c>
      <c r="AE90" t="s">
        <v>32</v>
      </c>
      <c r="AF90" t="s">
        <v>32</v>
      </c>
      <c r="AG90">
        <v>1</v>
      </c>
      <c r="AH90">
        <v>10791</v>
      </c>
    </row>
    <row r="91" spans="1:34" x14ac:dyDescent="0.25">
      <c r="A91">
        <v>361</v>
      </c>
      <c r="B91" t="s">
        <v>69</v>
      </c>
      <c r="C91" t="s">
        <v>70</v>
      </c>
      <c r="D91" t="s">
        <v>3</v>
      </c>
      <c r="E91" t="s">
        <v>2</v>
      </c>
      <c r="F91">
        <v>2039</v>
      </c>
      <c r="G91">
        <v>2135</v>
      </c>
      <c r="H91">
        <v>1832</v>
      </c>
      <c r="I91">
        <v>1224</v>
      </c>
      <c r="J91">
        <v>1216</v>
      </c>
      <c r="K91">
        <v>635</v>
      </c>
      <c r="L91">
        <v>395</v>
      </c>
      <c r="M91">
        <v>65</v>
      </c>
      <c r="N91">
        <v>525</v>
      </c>
      <c r="O91">
        <v>276</v>
      </c>
      <c r="P91">
        <v>12</v>
      </c>
      <c r="Q91">
        <v>45</v>
      </c>
      <c r="R91">
        <v>271</v>
      </c>
      <c r="S91">
        <v>40</v>
      </c>
      <c r="T91">
        <v>34</v>
      </c>
      <c r="U91">
        <v>1</v>
      </c>
      <c r="V91">
        <v>5</v>
      </c>
      <c r="W91" t="s">
        <v>32</v>
      </c>
      <c r="X91">
        <v>10</v>
      </c>
      <c r="Y91">
        <v>14</v>
      </c>
      <c r="Z91">
        <v>11</v>
      </c>
      <c r="AA91">
        <v>7</v>
      </c>
      <c r="AB91" t="s">
        <v>32</v>
      </c>
      <c r="AC91">
        <v>0</v>
      </c>
      <c r="AD91" t="s">
        <v>32</v>
      </c>
      <c r="AE91" t="s">
        <v>32</v>
      </c>
      <c r="AF91" t="s">
        <v>32</v>
      </c>
      <c r="AG91">
        <v>0</v>
      </c>
      <c r="AH91">
        <v>10792</v>
      </c>
    </row>
    <row r="92" spans="1:34" x14ac:dyDescent="0.25">
      <c r="A92">
        <v>15</v>
      </c>
      <c r="B92" t="s">
        <v>415</v>
      </c>
      <c r="C92" t="s">
        <v>39</v>
      </c>
      <c r="D92" t="s">
        <v>2</v>
      </c>
      <c r="E92" t="s">
        <v>3</v>
      </c>
      <c r="F92">
        <v>3477</v>
      </c>
      <c r="G92">
        <v>1767</v>
      </c>
      <c r="H92">
        <v>812</v>
      </c>
      <c r="I92">
        <v>1178</v>
      </c>
      <c r="J92">
        <v>651</v>
      </c>
      <c r="K92">
        <v>712</v>
      </c>
      <c r="L92">
        <v>565</v>
      </c>
      <c r="M92">
        <v>147</v>
      </c>
      <c r="N92">
        <v>454</v>
      </c>
      <c r="O92">
        <v>517</v>
      </c>
      <c r="P92">
        <v>14</v>
      </c>
      <c r="Q92">
        <v>38</v>
      </c>
      <c r="R92">
        <v>378</v>
      </c>
      <c r="S92">
        <v>82</v>
      </c>
      <c r="T92">
        <v>41</v>
      </c>
      <c r="U92">
        <v>7</v>
      </c>
      <c r="V92">
        <v>6</v>
      </c>
      <c r="W92">
        <v>9</v>
      </c>
      <c r="X92">
        <v>10</v>
      </c>
      <c r="Y92">
        <v>18</v>
      </c>
      <c r="Z92">
        <v>38</v>
      </c>
      <c r="AA92">
        <v>7</v>
      </c>
      <c r="AB92" t="s">
        <v>32</v>
      </c>
      <c r="AC92" t="s">
        <v>32</v>
      </c>
      <c r="AD92" t="s">
        <v>32</v>
      </c>
      <c r="AE92" t="s">
        <v>32</v>
      </c>
      <c r="AF92" t="s">
        <v>32</v>
      </c>
      <c r="AG92">
        <v>6</v>
      </c>
      <c r="AH92">
        <v>10934</v>
      </c>
    </row>
    <row r="93" spans="1:34" x14ac:dyDescent="0.25">
      <c r="A93">
        <v>335</v>
      </c>
      <c r="B93" t="s">
        <v>97</v>
      </c>
      <c r="C93" t="s">
        <v>31</v>
      </c>
      <c r="D93" t="s">
        <v>2</v>
      </c>
      <c r="E93" t="s">
        <v>3</v>
      </c>
      <c r="F93">
        <v>3160</v>
      </c>
      <c r="G93">
        <v>1964</v>
      </c>
      <c r="H93">
        <v>1202</v>
      </c>
      <c r="I93">
        <v>1069</v>
      </c>
      <c r="J93">
        <v>953</v>
      </c>
      <c r="K93">
        <v>604</v>
      </c>
      <c r="L93">
        <v>605</v>
      </c>
      <c r="M93">
        <v>151</v>
      </c>
      <c r="N93">
        <v>419</v>
      </c>
      <c r="O93">
        <v>329</v>
      </c>
      <c r="P93">
        <v>50</v>
      </c>
      <c r="Q93">
        <v>16</v>
      </c>
      <c r="R93">
        <v>352</v>
      </c>
      <c r="S93">
        <v>60</v>
      </c>
      <c r="T93">
        <v>35</v>
      </c>
      <c r="U93">
        <v>5</v>
      </c>
      <c r="V93">
        <v>12</v>
      </c>
      <c r="W93">
        <v>6</v>
      </c>
      <c r="X93">
        <v>8</v>
      </c>
      <c r="Y93">
        <v>41</v>
      </c>
      <c r="Z93">
        <v>22</v>
      </c>
      <c r="AA93">
        <v>4</v>
      </c>
      <c r="AB93">
        <v>6</v>
      </c>
      <c r="AC93">
        <v>1</v>
      </c>
      <c r="AD93" t="s">
        <v>32</v>
      </c>
      <c r="AE93">
        <v>2</v>
      </c>
      <c r="AF93" t="s">
        <v>32</v>
      </c>
      <c r="AG93">
        <v>1</v>
      </c>
      <c r="AH93">
        <v>11077</v>
      </c>
    </row>
    <row r="94" spans="1:34" x14ac:dyDescent="0.25">
      <c r="A94">
        <v>61</v>
      </c>
      <c r="B94" t="s">
        <v>369</v>
      </c>
      <c r="C94" t="s">
        <v>70</v>
      </c>
      <c r="D94" t="s">
        <v>2</v>
      </c>
      <c r="E94" t="s">
        <v>3</v>
      </c>
      <c r="F94">
        <v>2296</v>
      </c>
      <c r="G94">
        <v>2007</v>
      </c>
      <c r="H94">
        <v>1848</v>
      </c>
      <c r="I94">
        <v>1242</v>
      </c>
      <c r="J94">
        <v>1157</v>
      </c>
      <c r="K94">
        <v>763</v>
      </c>
      <c r="L94">
        <v>446</v>
      </c>
      <c r="M94">
        <v>86</v>
      </c>
      <c r="N94">
        <v>533</v>
      </c>
      <c r="O94">
        <v>355</v>
      </c>
      <c r="P94">
        <v>12</v>
      </c>
      <c r="Q94">
        <v>20</v>
      </c>
      <c r="R94">
        <v>252</v>
      </c>
      <c r="S94">
        <v>29</v>
      </c>
      <c r="T94">
        <v>22</v>
      </c>
      <c r="U94">
        <v>3</v>
      </c>
      <c r="V94">
        <v>4</v>
      </c>
      <c r="W94" t="s">
        <v>32</v>
      </c>
      <c r="X94">
        <v>5</v>
      </c>
      <c r="Y94">
        <v>10</v>
      </c>
      <c r="Z94">
        <v>8</v>
      </c>
      <c r="AA94">
        <v>6</v>
      </c>
      <c r="AB94" t="s">
        <v>32</v>
      </c>
      <c r="AC94">
        <v>0</v>
      </c>
      <c r="AD94" t="s">
        <v>32</v>
      </c>
      <c r="AE94" t="s">
        <v>32</v>
      </c>
      <c r="AF94" t="s">
        <v>32</v>
      </c>
      <c r="AG94">
        <v>2</v>
      </c>
      <c r="AH94">
        <v>11106</v>
      </c>
    </row>
    <row r="95" spans="1:34" x14ac:dyDescent="0.25">
      <c r="A95">
        <v>43</v>
      </c>
      <c r="B95" t="s">
        <v>387</v>
      </c>
      <c r="C95" t="s">
        <v>34</v>
      </c>
      <c r="D95" t="s">
        <v>2</v>
      </c>
      <c r="E95" t="s">
        <v>5</v>
      </c>
      <c r="F95">
        <v>3263</v>
      </c>
      <c r="G95">
        <v>1165</v>
      </c>
      <c r="H95">
        <v>1503</v>
      </c>
      <c r="I95">
        <v>1655</v>
      </c>
      <c r="J95">
        <v>991</v>
      </c>
      <c r="K95">
        <v>822</v>
      </c>
      <c r="L95">
        <v>490</v>
      </c>
      <c r="M95">
        <v>148</v>
      </c>
      <c r="N95">
        <v>374</v>
      </c>
      <c r="O95">
        <v>367</v>
      </c>
      <c r="P95">
        <v>22</v>
      </c>
      <c r="Q95">
        <v>9</v>
      </c>
      <c r="R95">
        <v>200</v>
      </c>
      <c r="S95">
        <v>49</v>
      </c>
      <c r="T95">
        <v>20</v>
      </c>
      <c r="U95">
        <v>2</v>
      </c>
      <c r="V95">
        <v>8</v>
      </c>
      <c r="W95">
        <v>7</v>
      </c>
      <c r="X95">
        <v>5</v>
      </c>
      <c r="Y95">
        <v>17</v>
      </c>
      <c r="Z95">
        <v>10</v>
      </c>
      <c r="AA95">
        <v>2</v>
      </c>
      <c r="AB95" t="s">
        <v>32</v>
      </c>
      <c r="AC95">
        <v>1</v>
      </c>
      <c r="AD95" t="s">
        <v>32</v>
      </c>
      <c r="AE95">
        <v>0</v>
      </c>
      <c r="AF95" t="s">
        <v>32</v>
      </c>
      <c r="AG95">
        <v>5</v>
      </c>
      <c r="AH95">
        <v>11135</v>
      </c>
    </row>
    <row r="96" spans="1:34" x14ac:dyDescent="0.25">
      <c r="A96">
        <v>237</v>
      </c>
      <c r="B96" t="s">
        <v>194</v>
      </c>
      <c r="C96" t="s">
        <v>41</v>
      </c>
      <c r="D96" t="s">
        <v>2</v>
      </c>
      <c r="E96" t="s">
        <v>5</v>
      </c>
      <c r="F96">
        <v>2709</v>
      </c>
      <c r="G96">
        <v>1064</v>
      </c>
      <c r="H96">
        <v>1659</v>
      </c>
      <c r="I96">
        <v>1719</v>
      </c>
      <c r="J96">
        <v>1225</v>
      </c>
      <c r="K96">
        <v>1153</v>
      </c>
      <c r="L96">
        <v>667</v>
      </c>
      <c r="M96">
        <v>128</v>
      </c>
      <c r="N96">
        <v>252</v>
      </c>
      <c r="O96">
        <v>326</v>
      </c>
      <c r="P96">
        <v>9</v>
      </c>
      <c r="Q96">
        <v>15</v>
      </c>
      <c r="R96">
        <v>125</v>
      </c>
      <c r="S96">
        <v>16</v>
      </c>
      <c r="T96">
        <v>35</v>
      </c>
      <c r="U96">
        <v>0</v>
      </c>
      <c r="V96">
        <v>10</v>
      </c>
      <c r="W96">
        <v>6</v>
      </c>
      <c r="X96">
        <v>3</v>
      </c>
      <c r="Y96">
        <v>5</v>
      </c>
      <c r="Z96">
        <v>8</v>
      </c>
      <c r="AA96">
        <v>2</v>
      </c>
      <c r="AB96">
        <v>3</v>
      </c>
      <c r="AC96">
        <v>0</v>
      </c>
      <c r="AD96" t="s">
        <v>32</v>
      </c>
      <c r="AE96">
        <v>0</v>
      </c>
      <c r="AF96" t="s">
        <v>32</v>
      </c>
      <c r="AG96">
        <v>3</v>
      </c>
      <c r="AH96">
        <v>11142</v>
      </c>
    </row>
    <row r="97" spans="1:34" x14ac:dyDescent="0.25">
      <c r="A97">
        <v>287</v>
      </c>
      <c r="B97" t="s">
        <v>145</v>
      </c>
      <c r="C97" t="s">
        <v>39</v>
      </c>
      <c r="D97" t="s">
        <v>2</v>
      </c>
      <c r="E97" t="s">
        <v>3</v>
      </c>
      <c r="F97">
        <v>2589</v>
      </c>
      <c r="G97">
        <v>1496</v>
      </c>
      <c r="H97">
        <v>1158</v>
      </c>
      <c r="I97">
        <v>1356</v>
      </c>
      <c r="J97">
        <v>1246</v>
      </c>
      <c r="K97">
        <v>1027</v>
      </c>
      <c r="L97">
        <v>802</v>
      </c>
      <c r="M97">
        <v>245</v>
      </c>
      <c r="N97">
        <v>412</v>
      </c>
      <c r="O97">
        <v>462</v>
      </c>
      <c r="P97">
        <v>164</v>
      </c>
      <c r="Q97">
        <v>162</v>
      </c>
      <c r="R97">
        <v>223</v>
      </c>
      <c r="S97">
        <v>44</v>
      </c>
      <c r="T97">
        <v>51</v>
      </c>
      <c r="U97">
        <v>14</v>
      </c>
      <c r="V97">
        <v>5</v>
      </c>
      <c r="W97">
        <v>10</v>
      </c>
      <c r="X97">
        <v>7</v>
      </c>
      <c r="Y97">
        <v>13</v>
      </c>
      <c r="Z97">
        <v>20</v>
      </c>
      <c r="AA97">
        <v>7</v>
      </c>
      <c r="AB97" t="s">
        <v>32</v>
      </c>
      <c r="AC97" t="s">
        <v>32</v>
      </c>
      <c r="AD97" t="s">
        <v>32</v>
      </c>
      <c r="AE97" t="s">
        <v>32</v>
      </c>
      <c r="AF97">
        <v>2</v>
      </c>
      <c r="AG97">
        <v>6</v>
      </c>
      <c r="AH97">
        <v>11521</v>
      </c>
    </row>
    <row r="98" spans="1:34" x14ac:dyDescent="0.25">
      <c r="A98">
        <v>143</v>
      </c>
      <c r="B98" t="s">
        <v>288</v>
      </c>
      <c r="C98" t="s">
        <v>48</v>
      </c>
      <c r="D98" t="s">
        <v>4</v>
      </c>
      <c r="E98" t="s">
        <v>2</v>
      </c>
      <c r="F98">
        <v>2086</v>
      </c>
      <c r="G98">
        <v>931</v>
      </c>
      <c r="H98">
        <v>3750</v>
      </c>
      <c r="I98">
        <v>1013</v>
      </c>
      <c r="J98">
        <v>724</v>
      </c>
      <c r="K98">
        <v>488</v>
      </c>
      <c r="L98">
        <v>476</v>
      </c>
      <c r="M98">
        <v>1291</v>
      </c>
      <c r="N98">
        <v>273</v>
      </c>
      <c r="O98">
        <v>170</v>
      </c>
      <c r="P98">
        <v>207</v>
      </c>
      <c r="Q98">
        <v>13</v>
      </c>
      <c r="R98">
        <v>157</v>
      </c>
      <c r="S98">
        <v>35</v>
      </c>
      <c r="T98">
        <v>22</v>
      </c>
      <c r="U98">
        <v>3</v>
      </c>
      <c r="V98">
        <v>6</v>
      </c>
      <c r="W98">
        <v>5</v>
      </c>
      <c r="X98">
        <v>2</v>
      </c>
      <c r="Y98">
        <v>8</v>
      </c>
      <c r="Z98">
        <v>9</v>
      </c>
      <c r="AA98">
        <v>7</v>
      </c>
      <c r="AB98" t="s">
        <v>32</v>
      </c>
      <c r="AC98" t="s">
        <v>32</v>
      </c>
      <c r="AD98" t="s">
        <v>32</v>
      </c>
      <c r="AE98" t="s">
        <v>32</v>
      </c>
      <c r="AF98" t="s">
        <v>32</v>
      </c>
      <c r="AG98">
        <v>4</v>
      </c>
      <c r="AH98">
        <v>11680</v>
      </c>
    </row>
    <row r="99" spans="1:34" x14ac:dyDescent="0.25">
      <c r="A99">
        <v>255</v>
      </c>
      <c r="B99" t="s">
        <v>176</v>
      </c>
      <c r="C99" t="s">
        <v>31</v>
      </c>
      <c r="D99" t="s">
        <v>12</v>
      </c>
      <c r="E99" t="s">
        <v>9</v>
      </c>
      <c r="F99">
        <v>1826</v>
      </c>
      <c r="G99">
        <v>1326</v>
      </c>
      <c r="H99">
        <v>1734</v>
      </c>
      <c r="I99">
        <v>568</v>
      </c>
      <c r="J99">
        <v>616</v>
      </c>
      <c r="K99">
        <v>292</v>
      </c>
      <c r="L99">
        <v>407</v>
      </c>
      <c r="M99">
        <v>1921</v>
      </c>
      <c r="N99">
        <v>229</v>
      </c>
      <c r="O99">
        <v>148</v>
      </c>
      <c r="P99">
        <v>2358</v>
      </c>
      <c r="Q99">
        <v>20</v>
      </c>
      <c r="R99">
        <v>160</v>
      </c>
      <c r="S99">
        <v>21</v>
      </c>
      <c r="T99">
        <v>24</v>
      </c>
      <c r="U99">
        <v>1</v>
      </c>
      <c r="V99">
        <v>0</v>
      </c>
      <c r="W99">
        <v>3</v>
      </c>
      <c r="X99">
        <v>4</v>
      </c>
      <c r="Y99">
        <v>13</v>
      </c>
      <c r="Z99">
        <v>12</v>
      </c>
      <c r="AA99">
        <v>6</v>
      </c>
      <c r="AB99">
        <v>25</v>
      </c>
      <c r="AC99">
        <v>0</v>
      </c>
      <c r="AD99" t="s">
        <v>32</v>
      </c>
      <c r="AE99">
        <v>1</v>
      </c>
      <c r="AF99" t="s">
        <v>32</v>
      </c>
      <c r="AG99">
        <v>2</v>
      </c>
      <c r="AH99">
        <v>11717</v>
      </c>
    </row>
    <row r="100" spans="1:34" x14ac:dyDescent="0.25">
      <c r="A100">
        <v>36</v>
      </c>
      <c r="B100" t="s">
        <v>394</v>
      </c>
      <c r="C100" t="s">
        <v>39</v>
      </c>
      <c r="D100" t="s">
        <v>2</v>
      </c>
      <c r="E100" t="s">
        <v>5</v>
      </c>
      <c r="F100">
        <v>2714</v>
      </c>
      <c r="G100">
        <v>1211</v>
      </c>
      <c r="H100">
        <v>1119</v>
      </c>
      <c r="I100">
        <v>1836</v>
      </c>
      <c r="J100">
        <v>827</v>
      </c>
      <c r="K100">
        <v>1407</v>
      </c>
      <c r="L100">
        <v>802</v>
      </c>
      <c r="M100">
        <v>175</v>
      </c>
      <c r="N100">
        <v>459</v>
      </c>
      <c r="O100">
        <v>449</v>
      </c>
      <c r="P100">
        <v>48</v>
      </c>
      <c r="Q100">
        <v>316</v>
      </c>
      <c r="R100">
        <v>176</v>
      </c>
      <c r="S100">
        <v>57</v>
      </c>
      <c r="T100">
        <v>49</v>
      </c>
      <c r="U100">
        <v>20</v>
      </c>
      <c r="V100">
        <v>8</v>
      </c>
      <c r="W100">
        <v>5</v>
      </c>
      <c r="X100">
        <v>9</v>
      </c>
      <c r="Y100">
        <v>25</v>
      </c>
      <c r="Z100">
        <v>14</v>
      </c>
      <c r="AA100">
        <v>11</v>
      </c>
      <c r="AB100" t="s">
        <v>32</v>
      </c>
      <c r="AC100" t="s">
        <v>32</v>
      </c>
      <c r="AD100" t="s">
        <v>32</v>
      </c>
      <c r="AE100" t="s">
        <v>32</v>
      </c>
      <c r="AF100" t="s">
        <v>32</v>
      </c>
      <c r="AG100">
        <v>2</v>
      </c>
      <c r="AH100">
        <v>11739</v>
      </c>
    </row>
    <row r="101" spans="1:34" x14ac:dyDescent="0.25">
      <c r="A101">
        <v>65</v>
      </c>
      <c r="B101" t="s">
        <v>366</v>
      </c>
      <c r="C101" t="s">
        <v>50</v>
      </c>
      <c r="D101" t="s">
        <v>12</v>
      </c>
      <c r="E101" t="s">
        <v>4</v>
      </c>
      <c r="F101">
        <v>210</v>
      </c>
      <c r="G101">
        <v>1304</v>
      </c>
      <c r="H101">
        <v>1680</v>
      </c>
      <c r="I101">
        <v>58</v>
      </c>
      <c r="J101">
        <v>78</v>
      </c>
      <c r="K101">
        <v>29</v>
      </c>
      <c r="L101">
        <v>19</v>
      </c>
      <c r="M101">
        <v>1376</v>
      </c>
      <c r="N101">
        <v>55</v>
      </c>
      <c r="O101">
        <v>22</v>
      </c>
      <c r="P101">
        <v>6635</v>
      </c>
      <c r="Q101">
        <v>9</v>
      </c>
      <c r="R101">
        <v>199</v>
      </c>
      <c r="S101">
        <v>21</v>
      </c>
      <c r="T101">
        <v>22</v>
      </c>
      <c r="U101">
        <v>0</v>
      </c>
      <c r="V101">
        <v>1</v>
      </c>
      <c r="W101">
        <v>1</v>
      </c>
      <c r="X101">
        <v>4</v>
      </c>
      <c r="Y101">
        <v>3</v>
      </c>
      <c r="Z101">
        <v>4</v>
      </c>
      <c r="AA101">
        <v>2</v>
      </c>
      <c r="AB101">
        <v>77</v>
      </c>
      <c r="AC101">
        <v>1</v>
      </c>
      <c r="AD101" t="s">
        <v>32</v>
      </c>
      <c r="AE101" t="s">
        <v>32</v>
      </c>
      <c r="AF101" t="s">
        <v>32</v>
      </c>
      <c r="AG101">
        <v>0</v>
      </c>
      <c r="AH101">
        <v>11810</v>
      </c>
    </row>
    <row r="102" spans="1:34" x14ac:dyDescent="0.25">
      <c r="A102">
        <v>144</v>
      </c>
      <c r="B102" t="s">
        <v>287</v>
      </c>
      <c r="C102" t="s">
        <v>48</v>
      </c>
      <c r="D102" t="s">
        <v>2</v>
      </c>
      <c r="E102" t="s">
        <v>4</v>
      </c>
      <c r="F102">
        <v>2536</v>
      </c>
      <c r="G102">
        <v>1109</v>
      </c>
      <c r="H102">
        <v>2418</v>
      </c>
      <c r="I102">
        <v>1377</v>
      </c>
      <c r="J102">
        <v>1091</v>
      </c>
      <c r="K102">
        <v>937</v>
      </c>
      <c r="L102">
        <v>990</v>
      </c>
      <c r="M102">
        <v>267</v>
      </c>
      <c r="N102">
        <v>401</v>
      </c>
      <c r="O102">
        <v>321</v>
      </c>
      <c r="P102">
        <v>70</v>
      </c>
      <c r="Q102">
        <v>58</v>
      </c>
      <c r="R102">
        <v>115</v>
      </c>
      <c r="S102">
        <v>46</v>
      </c>
      <c r="T102">
        <v>27</v>
      </c>
      <c r="U102">
        <v>3</v>
      </c>
      <c r="V102">
        <v>4</v>
      </c>
      <c r="W102">
        <v>8</v>
      </c>
      <c r="X102">
        <v>6</v>
      </c>
      <c r="Y102">
        <v>17</v>
      </c>
      <c r="Z102">
        <v>15</v>
      </c>
      <c r="AA102">
        <v>8</v>
      </c>
      <c r="AB102" t="s">
        <v>32</v>
      </c>
      <c r="AC102" t="s">
        <v>32</v>
      </c>
      <c r="AD102" t="s">
        <v>32</v>
      </c>
      <c r="AE102" t="s">
        <v>32</v>
      </c>
      <c r="AF102" t="s">
        <v>32</v>
      </c>
      <c r="AG102">
        <v>3</v>
      </c>
      <c r="AH102">
        <v>11827</v>
      </c>
    </row>
    <row r="103" spans="1:34" x14ac:dyDescent="0.25">
      <c r="A103">
        <v>299</v>
      </c>
      <c r="B103" t="s">
        <v>133</v>
      </c>
      <c r="C103" t="s">
        <v>41</v>
      </c>
      <c r="D103" t="s">
        <v>2</v>
      </c>
      <c r="E103" t="s">
        <v>3</v>
      </c>
      <c r="F103">
        <v>3024</v>
      </c>
      <c r="G103">
        <v>1674</v>
      </c>
      <c r="H103">
        <v>1525</v>
      </c>
      <c r="I103">
        <v>1442</v>
      </c>
      <c r="J103">
        <v>1565</v>
      </c>
      <c r="K103">
        <v>777</v>
      </c>
      <c r="L103">
        <v>582</v>
      </c>
      <c r="M103">
        <v>69</v>
      </c>
      <c r="N103">
        <v>445</v>
      </c>
      <c r="O103">
        <v>249</v>
      </c>
      <c r="P103">
        <v>20</v>
      </c>
      <c r="Q103">
        <v>208</v>
      </c>
      <c r="R103">
        <v>172</v>
      </c>
      <c r="S103">
        <v>45</v>
      </c>
      <c r="T103">
        <v>26</v>
      </c>
      <c r="U103">
        <v>7</v>
      </c>
      <c r="V103">
        <v>4</v>
      </c>
      <c r="W103">
        <v>12</v>
      </c>
      <c r="X103">
        <v>5</v>
      </c>
      <c r="Y103">
        <v>43</v>
      </c>
      <c r="Z103">
        <v>16</v>
      </c>
      <c r="AA103">
        <v>5</v>
      </c>
      <c r="AB103">
        <v>4</v>
      </c>
      <c r="AC103">
        <v>3</v>
      </c>
      <c r="AD103" t="s">
        <v>32</v>
      </c>
      <c r="AE103">
        <v>1</v>
      </c>
      <c r="AF103" t="s">
        <v>32</v>
      </c>
      <c r="AG103">
        <v>0</v>
      </c>
      <c r="AH103">
        <v>11923</v>
      </c>
    </row>
    <row r="104" spans="1:34" x14ac:dyDescent="0.25">
      <c r="A104">
        <v>38</v>
      </c>
      <c r="B104" t="s">
        <v>392</v>
      </c>
      <c r="C104" t="s">
        <v>39</v>
      </c>
      <c r="D104" t="s">
        <v>2</v>
      </c>
      <c r="E104" t="s">
        <v>4</v>
      </c>
      <c r="F104">
        <v>3059</v>
      </c>
      <c r="G104">
        <v>1386</v>
      </c>
      <c r="H104">
        <v>1688</v>
      </c>
      <c r="I104">
        <v>1486</v>
      </c>
      <c r="J104">
        <v>744</v>
      </c>
      <c r="K104">
        <v>1133</v>
      </c>
      <c r="L104">
        <v>904</v>
      </c>
      <c r="M104">
        <v>210</v>
      </c>
      <c r="N104">
        <v>361</v>
      </c>
      <c r="O104">
        <v>446</v>
      </c>
      <c r="P104">
        <v>41</v>
      </c>
      <c r="Q104">
        <v>16</v>
      </c>
      <c r="R104">
        <v>306</v>
      </c>
      <c r="S104">
        <v>63</v>
      </c>
      <c r="T104">
        <v>43</v>
      </c>
      <c r="U104">
        <v>15</v>
      </c>
      <c r="V104">
        <v>4</v>
      </c>
      <c r="W104">
        <v>4</v>
      </c>
      <c r="X104">
        <v>9</v>
      </c>
      <c r="Y104">
        <v>13</v>
      </c>
      <c r="Z104">
        <v>15</v>
      </c>
      <c r="AA104">
        <v>3</v>
      </c>
      <c r="AB104" t="s">
        <v>32</v>
      </c>
      <c r="AC104" t="s">
        <v>32</v>
      </c>
      <c r="AD104" t="s">
        <v>32</v>
      </c>
      <c r="AE104" t="s">
        <v>32</v>
      </c>
      <c r="AF104">
        <v>28</v>
      </c>
      <c r="AG104">
        <v>3</v>
      </c>
      <c r="AH104">
        <v>11980</v>
      </c>
    </row>
    <row r="105" spans="1:34" x14ac:dyDescent="0.25">
      <c r="A105">
        <v>356</v>
      </c>
      <c r="B105" t="s">
        <v>75</v>
      </c>
      <c r="C105" t="s">
        <v>34</v>
      </c>
      <c r="D105" t="s">
        <v>2</v>
      </c>
      <c r="E105" t="s">
        <v>4</v>
      </c>
      <c r="F105">
        <v>3054</v>
      </c>
      <c r="G105">
        <v>1696</v>
      </c>
      <c r="H105">
        <v>2612</v>
      </c>
      <c r="I105">
        <v>1098</v>
      </c>
      <c r="J105">
        <v>1382</v>
      </c>
      <c r="K105">
        <v>565</v>
      </c>
      <c r="L105">
        <v>395</v>
      </c>
      <c r="M105">
        <v>96</v>
      </c>
      <c r="N105">
        <v>421</v>
      </c>
      <c r="O105">
        <v>254</v>
      </c>
      <c r="P105">
        <v>33</v>
      </c>
      <c r="Q105">
        <v>4</v>
      </c>
      <c r="R105">
        <v>204</v>
      </c>
      <c r="S105">
        <v>64</v>
      </c>
      <c r="T105">
        <v>26</v>
      </c>
      <c r="U105">
        <v>5</v>
      </c>
      <c r="V105">
        <v>4</v>
      </c>
      <c r="W105">
        <v>30</v>
      </c>
      <c r="X105">
        <v>6</v>
      </c>
      <c r="Y105">
        <v>10</v>
      </c>
      <c r="Z105">
        <v>19</v>
      </c>
      <c r="AA105">
        <v>1</v>
      </c>
      <c r="AB105" t="s">
        <v>32</v>
      </c>
      <c r="AC105">
        <v>3</v>
      </c>
      <c r="AD105" t="s">
        <v>32</v>
      </c>
      <c r="AE105">
        <v>0</v>
      </c>
      <c r="AF105" t="s">
        <v>32</v>
      </c>
      <c r="AG105">
        <v>4</v>
      </c>
      <c r="AH105">
        <v>11986</v>
      </c>
    </row>
    <row r="106" spans="1:34" x14ac:dyDescent="0.25">
      <c r="A106">
        <v>320</v>
      </c>
      <c r="B106" t="s">
        <v>112</v>
      </c>
      <c r="C106" t="s">
        <v>43</v>
      </c>
      <c r="D106" t="s">
        <v>4</v>
      </c>
      <c r="E106" t="s">
        <v>3</v>
      </c>
      <c r="F106">
        <v>1173</v>
      </c>
      <c r="G106">
        <v>1703</v>
      </c>
      <c r="H106">
        <v>3118</v>
      </c>
      <c r="I106">
        <v>597</v>
      </c>
      <c r="J106">
        <v>1484</v>
      </c>
      <c r="K106">
        <v>551</v>
      </c>
      <c r="L106">
        <v>698</v>
      </c>
      <c r="M106">
        <v>1249</v>
      </c>
      <c r="N106">
        <v>320</v>
      </c>
      <c r="O106">
        <v>202</v>
      </c>
      <c r="P106">
        <v>663</v>
      </c>
      <c r="Q106">
        <v>3</v>
      </c>
      <c r="R106">
        <v>152</v>
      </c>
      <c r="S106">
        <v>48</v>
      </c>
      <c r="T106">
        <v>38</v>
      </c>
      <c r="U106" t="s">
        <v>32</v>
      </c>
      <c r="V106">
        <v>4</v>
      </c>
      <c r="W106">
        <v>7</v>
      </c>
      <c r="X106" t="s">
        <v>32</v>
      </c>
      <c r="Y106">
        <v>26</v>
      </c>
      <c r="Z106">
        <v>19</v>
      </c>
      <c r="AA106">
        <v>2</v>
      </c>
      <c r="AB106" t="s">
        <v>32</v>
      </c>
      <c r="AC106">
        <v>2</v>
      </c>
      <c r="AD106" t="s">
        <v>32</v>
      </c>
      <c r="AE106" t="s">
        <v>32</v>
      </c>
      <c r="AF106" t="s">
        <v>32</v>
      </c>
      <c r="AG106">
        <v>2</v>
      </c>
      <c r="AH106">
        <v>12061</v>
      </c>
    </row>
    <row r="107" spans="1:34" x14ac:dyDescent="0.25">
      <c r="A107">
        <v>292</v>
      </c>
      <c r="B107" t="s">
        <v>140</v>
      </c>
      <c r="C107" t="s">
        <v>34</v>
      </c>
      <c r="D107" t="s">
        <v>2</v>
      </c>
      <c r="E107" t="s">
        <v>4</v>
      </c>
      <c r="F107">
        <v>3343</v>
      </c>
      <c r="G107">
        <v>1310</v>
      </c>
      <c r="H107">
        <v>2454</v>
      </c>
      <c r="I107">
        <v>1344</v>
      </c>
      <c r="J107">
        <v>1437</v>
      </c>
      <c r="K107">
        <v>661</v>
      </c>
      <c r="L107">
        <v>454</v>
      </c>
      <c r="M107">
        <v>88</v>
      </c>
      <c r="N107">
        <v>430</v>
      </c>
      <c r="O107">
        <v>266</v>
      </c>
      <c r="P107">
        <v>23</v>
      </c>
      <c r="Q107">
        <v>5</v>
      </c>
      <c r="R107">
        <v>171</v>
      </c>
      <c r="S107">
        <v>52</v>
      </c>
      <c r="T107">
        <v>31</v>
      </c>
      <c r="U107">
        <v>2</v>
      </c>
      <c r="V107">
        <v>9</v>
      </c>
      <c r="W107">
        <v>24</v>
      </c>
      <c r="X107">
        <v>3</v>
      </c>
      <c r="Y107">
        <v>13</v>
      </c>
      <c r="Z107">
        <v>23</v>
      </c>
      <c r="AA107">
        <v>6</v>
      </c>
      <c r="AB107" t="s">
        <v>32</v>
      </c>
      <c r="AC107">
        <v>4</v>
      </c>
      <c r="AD107" t="s">
        <v>32</v>
      </c>
      <c r="AE107">
        <v>0</v>
      </c>
      <c r="AF107" t="s">
        <v>32</v>
      </c>
      <c r="AG107">
        <v>2</v>
      </c>
      <c r="AH107">
        <v>12155</v>
      </c>
    </row>
    <row r="108" spans="1:34" x14ac:dyDescent="0.25">
      <c r="A108">
        <v>90</v>
      </c>
      <c r="B108" t="s">
        <v>341</v>
      </c>
      <c r="C108" t="s">
        <v>34</v>
      </c>
      <c r="D108" t="s">
        <v>2</v>
      </c>
      <c r="E108" t="s">
        <v>4</v>
      </c>
      <c r="F108">
        <v>3358</v>
      </c>
      <c r="G108">
        <v>1923</v>
      </c>
      <c r="H108">
        <v>2349</v>
      </c>
      <c r="I108">
        <v>1082</v>
      </c>
      <c r="J108">
        <v>1379</v>
      </c>
      <c r="K108">
        <v>522</v>
      </c>
      <c r="L108">
        <v>383</v>
      </c>
      <c r="M108">
        <v>62</v>
      </c>
      <c r="N108">
        <v>556</v>
      </c>
      <c r="O108">
        <v>202</v>
      </c>
      <c r="P108">
        <v>18</v>
      </c>
      <c r="Q108">
        <v>16</v>
      </c>
      <c r="R108">
        <v>173</v>
      </c>
      <c r="S108">
        <v>68</v>
      </c>
      <c r="T108">
        <v>22</v>
      </c>
      <c r="U108">
        <v>2</v>
      </c>
      <c r="V108">
        <v>4</v>
      </c>
      <c r="W108">
        <v>8</v>
      </c>
      <c r="X108">
        <v>4</v>
      </c>
      <c r="Y108">
        <v>14</v>
      </c>
      <c r="Z108">
        <v>22</v>
      </c>
      <c r="AA108">
        <v>9</v>
      </c>
      <c r="AB108" t="s">
        <v>32</v>
      </c>
      <c r="AC108">
        <v>1</v>
      </c>
      <c r="AD108" t="s">
        <v>32</v>
      </c>
      <c r="AE108">
        <v>0</v>
      </c>
      <c r="AF108" t="s">
        <v>32</v>
      </c>
      <c r="AG108">
        <v>4</v>
      </c>
      <c r="AH108">
        <v>12181</v>
      </c>
    </row>
    <row r="109" spans="1:34" x14ac:dyDescent="0.25">
      <c r="A109">
        <v>149</v>
      </c>
      <c r="B109" t="s">
        <v>282</v>
      </c>
      <c r="C109" t="s">
        <v>34</v>
      </c>
      <c r="D109" t="s">
        <v>2</v>
      </c>
      <c r="E109" t="s">
        <v>4</v>
      </c>
      <c r="F109">
        <v>3425</v>
      </c>
      <c r="G109">
        <v>1523</v>
      </c>
      <c r="H109">
        <v>2383</v>
      </c>
      <c r="I109">
        <v>1282</v>
      </c>
      <c r="J109">
        <v>1486</v>
      </c>
      <c r="K109">
        <v>617</v>
      </c>
      <c r="L109">
        <v>456</v>
      </c>
      <c r="M109">
        <v>75</v>
      </c>
      <c r="N109">
        <v>389</v>
      </c>
      <c r="O109">
        <v>218</v>
      </c>
      <c r="P109">
        <v>28</v>
      </c>
      <c r="Q109">
        <v>4</v>
      </c>
      <c r="R109">
        <v>207</v>
      </c>
      <c r="S109">
        <v>41</v>
      </c>
      <c r="T109">
        <v>24</v>
      </c>
      <c r="U109">
        <v>0</v>
      </c>
      <c r="V109">
        <v>5</v>
      </c>
      <c r="W109">
        <v>13</v>
      </c>
      <c r="X109">
        <v>3</v>
      </c>
      <c r="Y109">
        <v>9</v>
      </c>
      <c r="Z109">
        <v>21</v>
      </c>
      <c r="AA109">
        <v>2</v>
      </c>
      <c r="AB109" t="s">
        <v>32</v>
      </c>
      <c r="AC109">
        <v>4</v>
      </c>
      <c r="AD109" t="s">
        <v>32</v>
      </c>
      <c r="AE109">
        <v>1</v>
      </c>
      <c r="AF109" t="s">
        <v>32</v>
      </c>
      <c r="AG109">
        <v>1</v>
      </c>
      <c r="AH109">
        <v>12217</v>
      </c>
    </row>
    <row r="110" spans="1:34" x14ac:dyDescent="0.25">
      <c r="A110">
        <v>249</v>
      </c>
      <c r="B110" t="s">
        <v>182</v>
      </c>
      <c r="C110" t="s">
        <v>41</v>
      </c>
      <c r="D110" t="s">
        <v>4</v>
      </c>
      <c r="E110" t="s">
        <v>2</v>
      </c>
      <c r="F110">
        <v>2239</v>
      </c>
      <c r="G110">
        <v>1529</v>
      </c>
      <c r="H110">
        <v>2622</v>
      </c>
      <c r="I110">
        <v>900</v>
      </c>
      <c r="J110">
        <v>929</v>
      </c>
      <c r="K110">
        <v>509</v>
      </c>
      <c r="L110">
        <v>694</v>
      </c>
      <c r="M110">
        <v>1599</v>
      </c>
      <c r="N110">
        <v>333</v>
      </c>
      <c r="O110">
        <v>223</v>
      </c>
      <c r="P110">
        <v>468</v>
      </c>
      <c r="Q110">
        <v>22</v>
      </c>
      <c r="R110">
        <v>152</v>
      </c>
      <c r="S110">
        <v>33</v>
      </c>
      <c r="T110">
        <v>26</v>
      </c>
      <c r="U110">
        <v>0</v>
      </c>
      <c r="V110">
        <v>1</v>
      </c>
      <c r="W110">
        <v>5</v>
      </c>
      <c r="X110">
        <v>5</v>
      </c>
      <c r="Y110">
        <v>10</v>
      </c>
      <c r="Z110">
        <v>6</v>
      </c>
      <c r="AA110">
        <v>2</v>
      </c>
      <c r="AB110">
        <v>11</v>
      </c>
      <c r="AC110">
        <v>0</v>
      </c>
      <c r="AD110">
        <v>1</v>
      </c>
      <c r="AE110">
        <v>1</v>
      </c>
      <c r="AF110" t="s">
        <v>32</v>
      </c>
      <c r="AG110">
        <v>1</v>
      </c>
      <c r="AH110">
        <v>12321</v>
      </c>
    </row>
    <row r="111" spans="1:34" x14ac:dyDescent="0.25">
      <c r="A111">
        <v>382</v>
      </c>
      <c r="B111" t="s">
        <v>44</v>
      </c>
      <c r="C111" t="s">
        <v>31</v>
      </c>
      <c r="D111" t="s">
        <v>12</v>
      </c>
      <c r="E111" t="s">
        <v>2</v>
      </c>
      <c r="F111">
        <v>1903</v>
      </c>
      <c r="G111">
        <v>1726</v>
      </c>
      <c r="H111">
        <v>1465</v>
      </c>
      <c r="I111">
        <v>797</v>
      </c>
      <c r="J111">
        <v>904</v>
      </c>
      <c r="K111">
        <v>614</v>
      </c>
      <c r="L111">
        <v>683</v>
      </c>
      <c r="M111">
        <v>1112</v>
      </c>
      <c r="N111">
        <v>350</v>
      </c>
      <c r="O111">
        <v>243</v>
      </c>
      <c r="P111">
        <v>1958</v>
      </c>
      <c r="Q111">
        <v>210</v>
      </c>
      <c r="R111">
        <v>213</v>
      </c>
      <c r="S111">
        <v>51</v>
      </c>
      <c r="T111">
        <v>28</v>
      </c>
      <c r="U111">
        <v>3</v>
      </c>
      <c r="V111">
        <v>3</v>
      </c>
      <c r="W111">
        <v>9</v>
      </c>
      <c r="X111">
        <v>2</v>
      </c>
      <c r="Y111">
        <v>15</v>
      </c>
      <c r="Z111">
        <v>5</v>
      </c>
      <c r="AA111">
        <v>0</v>
      </c>
      <c r="AB111">
        <v>28</v>
      </c>
      <c r="AC111">
        <v>1</v>
      </c>
      <c r="AD111" t="s">
        <v>32</v>
      </c>
      <c r="AE111">
        <v>0</v>
      </c>
      <c r="AF111" t="s">
        <v>32</v>
      </c>
      <c r="AG111">
        <v>2</v>
      </c>
      <c r="AH111">
        <v>12325</v>
      </c>
    </row>
    <row r="112" spans="1:34" x14ac:dyDescent="0.25">
      <c r="A112">
        <v>52</v>
      </c>
      <c r="B112" t="s">
        <v>378</v>
      </c>
      <c r="C112" t="s">
        <v>55</v>
      </c>
      <c r="D112" t="s">
        <v>2</v>
      </c>
      <c r="E112" t="s">
        <v>3</v>
      </c>
      <c r="F112">
        <v>2861</v>
      </c>
      <c r="G112">
        <v>1935</v>
      </c>
      <c r="H112">
        <v>1662</v>
      </c>
      <c r="I112">
        <v>1352</v>
      </c>
      <c r="J112">
        <v>901</v>
      </c>
      <c r="K112">
        <v>866</v>
      </c>
      <c r="L112">
        <v>715</v>
      </c>
      <c r="M112">
        <v>388</v>
      </c>
      <c r="N112">
        <v>434</v>
      </c>
      <c r="O112">
        <v>352</v>
      </c>
      <c r="P112">
        <v>359</v>
      </c>
      <c r="Q112">
        <v>204</v>
      </c>
      <c r="R112">
        <v>207</v>
      </c>
      <c r="S112">
        <v>52</v>
      </c>
      <c r="T112">
        <v>38</v>
      </c>
      <c r="U112">
        <v>14</v>
      </c>
      <c r="V112">
        <v>3</v>
      </c>
      <c r="W112" t="s">
        <v>32</v>
      </c>
      <c r="X112">
        <v>4</v>
      </c>
      <c r="Y112">
        <v>16</v>
      </c>
      <c r="Z112">
        <v>21</v>
      </c>
      <c r="AA112">
        <v>7</v>
      </c>
      <c r="AB112">
        <v>7</v>
      </c>
      <c r="AC112">
        <v>1</v>
      </c>
      <c r="AD112">
        <v>2</v>
      </c>
      <c r="AE112">
        <v>1</v>
      </c>
      <c r="AF112" t="s">
        <v>32</v>
      </c>
      <c r="AG112">
        <v>2</v>
      </c>
      <c r="AH112">
        <v>12404</v>
      </c>
    </row>
    <row r="113" spans="1:34" x14ac:dyDescent="0.25">
      <c r="A113">
        <v>8</v>
      </c>
      <c r="B113" t="s">
        <v>422</v>
      </c>
      <c r="C113" t="s">
        <v>60</v>
      </c>
      <c r="D113" t="s">
        <v>4</v>
      </c>
      <c r="E113" t="s">
        <v>9</v>
      </c>
      <c r="F113">
        <v>1726</v>
      </c>
      <c r="G113">
        <v>824</v>
      </c>
      <c r="H113">
        <v>2325</v>
      </c>
      <c r="I113">
        <v>1318</v>
      </c>
      <c r="J113">
        <v>1202</v>
      </c>
      <c r="K113">
        <v>1232</v>
      </c>
      <c r="L113">
        <v>902</v>
      </c>
      <c r="M113">
        <v>1887</v>
      </c>
      <c r="N113">
        <v>220</v>
      </c>
      <c r="O113">
        <v>305</v>
      </c>
      <c r="P113">
        <v>267</v>
      </c>
      <c r="Q113">
        <v>5</v>
      </c>
      <c r="R113">
        <v>130</v>
      </c>
      <c r="S113">
        <v>32</v>
      </c>
      <c r="T113">
        <v>28</v>
      </c>
      <c r="U113">
        <v>9</v>
      </c>
      <c r="V113">
        <v>5</v>
      </c>
      <c r="W113">
        <v>7</v>
      </c>
      <c r="X113">
        <v>7</v>
      </c>
      <c r="Y113">
        <v>13</v>
      </c>
      <c r="Z113">
        <v>12</v>
      </c>
      <c r="AA113">
        <v>4</v>
      </c>
      <c r="AB113" t="s">
        <v>32</v>
      </c>
      <c r="AC113">
        <v>1</v>
      </c>
      <c r="AD113" t="s">
        <v>32</v>
      </c>
      <c r="AE113" t="s">
        <v>32</v>
      </c>
      <c r="AF113" t="s">
        <v>32</v>
      </c>
      <c r="AG113">
        <v>6</v>
      </c>
      <c r="AH113">
        <v>12467</v>
      </c>
    </row>
    <row r="114" spans="1:34" x14ac:dyDescent="0.25">
      <c r="A114">
        <v>205</v>
      </c>
      <c r="B114" t="s">
        <v>226</v>
      </c>
      <c r="C114" t="s">
        <v>60</v>
      </c>
      <c r="D114" t="s">
        <v>2</v>
      </c>
      <c r="E114" t="s">
        <v>4</v>
      </c>
      <c r="F114">
        <v>2146</v>
      </c>
      <c r="G114">
        <v>1369</v>
      </c>
      <c r="H114">
        <v>1961</v>
      </c>
      <c r="I114">
        <v>1235</v>
      </c>
      <c r="J114">
        <v>1478</v>
      </c>
      <c r="K114">
        <v>1089</v>
      </c>
      <c r="L114">
        <v>992</v>
      </c>
      <c r="M114">
        <v>1044</v>
      </c>
      <c r="N114">
        <v>391</v>
      </c>
      <c r="O114">
        <v>297</v>
      </c>
      <c r="P114">
        <v>143</v>
      </c>
      <c r="Q114">
        <v>21</v>
      </c>
      <c r="R114">
        <v>201</v>
      </c>
      <c r="S114">
        <v>30</v>
      </c>
      <c r="T114">
        <v>36</v>
      </c>
      <c r="U114">
        <v>3</v>
      </c>
      <c r="V114">
        <v>6</v>
      </c>
      <c r="W114">
        <v>15</v>
      </c>
      <c r="X114">
        <v>11</v>
      </c>
      <c r="Y114">
        <v>14</v>
      </c>
      <c r="Z114">
        <v>18</v>
      </c>
      <c r="AA114">
        <v>4</v>
      </c>
      <c r="AB114" t="s">
        <v>32</v>
      </c>
      <c r="AC114">
        <v>3</v>
      </c>
      <c r="AD114" t="s">
        <v>32</v>
      </c>
      <c r="AE114" t="s">
        <v>32</v>
      </c>
      <c r="AF114" t="s">
        <v>32</v>
      </c>
      <c r="AG114">
        <v>8</v>
      </c>
      <c r="AH114">
        <v>12515</v>
      </c>
    </row>
    <row r="115" spans="1:34" x14ac:dyDescent="0.25">
      <c r="A115">
        <v>117</v>
      </c>
      <c r="B115" t="s">
        <v>314</v>
      </c>
      <c r="C115" t="s">
        <v>55</v>
      </c>
      <c r="D115" t="s">
        <v>2</v>
      </c>
      <c r="E115" t="s">
        <v>12</v>
      </c>
      <c r="F115">
        <v>2519</v>
      </c>
      <c r="G115">
        <v>1667</v>
      </c>
      <c r="H115">
        <v>1572</v>
      </c>
      <c r="I115">
        <v>1095</v>
      </c>
      <c r="J115">
        <v>613</v>
      </c>
      <c r="K115">
        <v>758</v>
      </c>
      <c r="L115">
        <v>569</v>
      </c>
      <c r="M115">
        <v>733</v>
      </c>
      <c r="N115">
        <v>306</v>
      </c>
      <c r="O115">
        <v>255</v>
      </c>
      <c r="P115">
        <v>1998</v>
      </c>
      <c r="Q115">
        <v>124</v>
      </c>
      <c r="R115">
        <v>232</v>
      </c>
      <c r="S115">
        <v>52</v>
      </c>
      <c r="T115">
        <v>17</v>
      </c>
      <c r="U115">
        <v>2</v>
      </c>
      <c r="V115">
        <v>5</v>
      </c>
      <c r="W115" t="s">
        <v>32</v>
      </c>
      <c r="X115">
        <v>11</v>
      </c>
      <c r="Y115">
        <v>6</v>
      </c>
      <c r="Z115">
        <v>9</v>
      </c>
      <c r="AA115">
        <v>5</v>
      </c>
      <c r="AB115">
        <v>10</v>
      </c>
      <c r="AC115">
        <v>5</v>
      </c>
      <c r="AD115">
        <v>4</v>
      </c>
      <c r="AE115">
        <v>0</v>
      </c>
      <c r="AF115" t="s">
        <v>32</v>
      </c>
      <c r="AG115">
        <v>2</v>
      </c>
      <c r="AH115">
        <v>12569</v>
      </c>
    </row>
    <row r="116" spans="1:34" x14ac:dyDescent="0.25">
      <c r="A116">
        <v>34</v>
      </c>
      <c r="B116" t="s">
        <v>396</v>
      </c>
      <c r="C116" t="s">
        <v>41</v>
      </c>
      <c r="D116" t="s">
        <v>2</v>
      </c>
      <c r="E116" t="s">
        <v>3</v>
      </c>
      <c r="F116">
        <v>3545</v>
      </c>
      <c r="G116">
        <v>1931</v>
      </c>
      <c r="H116">
        <v>1893</v>
      </c>
      <c r="I116">
        <v>1158</v>
      </c>
      <c r="J116">
        <v>1718</v>
      </c>
      <c r="K116">
        <v>671</v>
      </c>
      <c r="L116">
        <v>495</v>
      </c>
      <c r="M116">
        <v>69</v>
      </c>
      <c r="N116">
        <v>466</v>
      </c>
      <c r="O116">
        <v>272</v>
      </c>
      <c r="P116">
        <v>18</v>
      </c>
      <c r="Q116">
        <v>5</v>
      </c>
      <c r="R116">
        <v>196</v>
      </c>
      <c r="S116">
        <v>57</v>
      </c>
      <c r="T116">
        <v>28</v>
      </c>
      <c r="U116">
        <v>3</v>
      </c>
      <c r="V116">
        <v>4</v>
      </c>
      <c r="W116">
        <v>9</v>
      </c>
      <c r="X116">
        <v>4</v>
      </c>
      <c r="Y116">
        <v>27</v>
      </c>
      <c r="Z116">
        <v>19</v>
      </c>
      <c r="AA116">
        <v>4</v>
      </c>
      <c r="AB116">
        <v>6</v>
      </c>
      <c r="AC116">
        <v>1</v>
      </c>
      <c r="AD116" t="s">
        <v>32</v>
      </c>
      <c r="AE116">
        <v>1</v>
      </c>
      <c r="AF116" t="s">
        <v>32</v>
      </c>
      <c r="AG116">
        <v>4</v>
      </c>
      <c r="AH116">
        <v>12604</v>
      </c>
    </row>
    <row r="117" spans="1:34" x14ac:dyDescent="0.25">
      <c r="A117">
        <v>302</v>
      </c>
      <c r="B117" t="s">
        <v>130</v>
      </c>
      <c r="C117" t="s">
        <v>39</v>
      </c>
      <c r="D117" t="s">
        <v>2</v>
      </c>
      <c r="E117" t="s">
        <v>4</v>
      </c>
      <c r="F117">
        <v>3929</v>
      </c>
      <c r="G117">
        <v>1510</v>
      </c>
      <c r="H117">
        <v>1833</v>
      </c>
      <c r="I117">
        <v>1497</v>
      </c>
      <c r="J117">
        <v>878</v>
      </c>
      <c r="K117">
        <v>812</v>
      </c>
      <c r="L117">
        <v>650</v>
      </c>
      <c r="M117">
        <v>139</v>
      </c>
      <c r="N117">
        <v>447</v>
      </c>
      <c r="O117">
        <v>352</v>
      </c>
      <c r="P117">
        <v>27</v>
      </c>
      <c r="Q117">
        <v>3</v>
      </c>
      <c r="R117">
        <v>321</v>
      </c>
      <c r="S117">
        <v>90</v>
      </c>
      <c r="T117">
        <v>40</v>
      </c>
      <c r="U117">
        <v>14</v>
      </c>
      <c r="V117">
        <v>8</v>
      </c>
      <c r="W117">
        <v>8</v>
      </c>
      <c r="X117">
        <v>8</v>
      </c>
      <c r="Y117">
        <v>22</v>
      </c>
      <c r="Z117">
        <v>27</v>
      </c>
      <c r="AA117">
        <v>4</v>
      </c>
      <c r="AB117" t="s">
        <v>32</v>
      </c>
      <c r="AC117" t="s">
        <v>32</v>
      </c>
      <c r="AD117" t="s">
        <v>32</v>
      </c>
      <c r="AE117" t="s">
        <v>32</v>
      </c>
      <c r="AF117">
        <v>4</v>
      </c>
      <c r="AG117">
        <v>3</v>
      </c>
      <c r="AH117">
        <v>12626</v>
      </c>
    </row>
    <row r="118" spans="1:34" x14ac:dyDescent="0.25">
      <c r="A118">
        <v>180</v>
      </c>
      <c r="B118" t="s">
        <v>251</v>
      </c>
      <c r="C118" t="s">
        <v>70</v>
      </c>
      <c r="D118" t="s">
        <v>2</v>
      </c>
      <c r="E118" t="s">
        <v>3</v>
      </c>
      <c r="F118">
        <v>2482</v>
      </c>
      <c r="G118">
        <v>2271</v>
      </c>
      <c r="H118">
        <v>2070</v>
      </c>
      <c r="I118">
        <v>1532</v>
      </c>
      <c r="J118">
        <v>1428</v>
      </c>
      <c r="K118">
        <v>906</v>
      </c>
      <c r="L118">
        <v>528</v>
      </c>
      <c r="M118">
        <v>70</v>
      </c>
      <c r="N118">
        <v>599</v>
      </c>
      <c r="O118">
        <v>347</v>
      </c>
      <c r="P118">
        <v>14</v>
      </c>
      <c r="Q118">
        <v>8</v>
      </c>
      <c r="R118">
        <v>250</v>
      </c>
      <c r="S118">
        <v>29</v>
      </c>
      <c r="T118">
        <v>29</v>
      </c>
      <c r="U118">
        <v>3</v>
      </c>
      <c r="V118">
        <v>10</v>
      </c>
      <c r="W118" t="s">
        <v>32</v>
      </c>
      <c r="X118">
        <v>3</v>
      </c>
      <c r="Y118">
        <v>20</v>
      </c>
      <c r="Z118">
        <v>20</v>
      </c>
      <c r="AA118">
        <v>5</v>
      </c>
      <c r="AB118" t="s">
        <v>32</v>
      </c>
      <c r="AC118">
        <v>1</v>
      </c>
      <c r="AD118" t="s">
        <v>32</v>
      </c>
      <c r="AE118" t="s">
        <v>32</v>
      </c>
      <c r="AF118" t="s">
        <v>32</v>
      </c>
      <c r="AG118">
        <v>3</v>
      </c>
      <c r="AH118">
        <v>12628</v>
      </c>
    </row>
    <row r="119" spans="1:34" x14ac:dyDescent="0.25">
      <c r="A119">
        <v>346</v>
      </c>
      <c r="B119" t="s">
        <v>85</v>
      </c>
      <c r="C119" t="s">
        <v>34</v>
      </c>
      <c r="D119" t="s">
        <v>2</v>
      </c>
      <c r="E119" t="s">
        <v>4</v>
      </c>
      <c r="F119">
        <v>3304</v>
      </c>
      <c r="G119">
        <v>1645</v>
      </c>
      <c r="H119">
        <v>2420</v>
      </c>
      <c r="I119">
        <v>1192</v>
      </c>
      <c r="J119">
        <v>1780</v>
      </c>
      <c r="K119">
        <v>675</v>
      </c>
      <c r="L119">
        <v>448</v>
      </c>
      <c r="M119">
        <v>75</v>
      </c>
      <c r="N119">
        <v>553</v>
      </c>
      <c r="O119">
        <v>261</v>
      </c>
      <c r="P119">
        <v>22</v>
      </c>
      <c r="Q119">
        <v>3</v>
      </c>
      <c r="R119">
        <v>217</v>
      </c>
      <c r="S119">
        <v>41</v>
      </c>
      <c r="T119">
        <v>24</v>
      </c>
      <c r="U119">
        <v>2</v>
      </c>
      <c r="V119">
        <v>7</v>
      </c>
      <c r="W119">
        <v>31</v>
      </c>
      <c r="X119">
        <v>6</v>
      </c>
      <c r="Y119">
        <v>12</v>
      </c>
      <c r="Z119">
        <v>25</v>
      </c>
      <c r="AA119">
        <v>4</v>
      </c>
      <c r="AB119" t="s">
        <v>32</v>
      </c>
      <c r="AC119">
        <v>2</v>
      </c>
      <c r="AD119" t="s">
        <v>32</v>
      </c>
      <c r="AE119">
        <v>2</v>
      </c>
      <c r="AF119" t="s">
        <v>32</v>
      </c>
      <c r="AG119">
        <v>4</v>
      </c>
      <c r="AH119">
        <v>12755</v>
      </c>
    </row>
    <row r="120" spans="1:34" x14ac:dyDescent="0.25">
      <c r="A120">
        <v>22</v>
      </c>
      <c r="B120" t="s">
        <v>408</v>
      </c>
      <c r="C120" t="s">
        <v>34</v>
      </c>
      <c r="D120" t="s">
        <v>2</v>
      </c>
      <c r="E120" t="s">
        <v>3</v>
      </c>
      <c r="F120">
        <v>3215</v>
      </c>
      <c r="G120">
        <v>2718</v>
      </c>
      <c r="H120">
        <v>1790</v>
      </c>
      <c r="I120">
        <v>1051</v>
      </c>
      <c r="J120">
        <v>1476</v>
      </c>
      <c r="K120">
        <v>597</v>
      </c>
      <c r="L120">
        <v>479</v>
      </c>
      <c r="M120">
        <v>106</v>
      </c>
      <c r="N120">
        <v>544</v>
      </c>
      <c r="O120">
        <v>309</v>
      </c>
      <c r="P120">
        <v>20</v>
      </c>
      <c r="Q120">
        <v>29</v>
      </c>
      <c r="R120">
        <v>224</v>
      </c>
      <c r="S120">
        <v>60</v>
      </c>
      <c r="T120">
        <v>19</v>
      </c>
      <c r="U120">
        <v>3</v>
      </c>
      <c r="V120">
        <v>7</v>
      </c>
      <c r="W120">
        <v>53</v>
      </c>
      <c r="X120">
        <v>6</v>
      </c>
      <c r="Y120">
        <v>32</v>
      </c>
      <c r="Z120">
        <v>11</v>
      </c>
      <c r="AA120">
        <v>10</v>
      </c>
      <c r="AB120">
        <v>15</v>
      </c>
      <c r="AC120">
        <v>2</v>
      </c>
      <c r="AD120" t="s">
        <v>32</v>
      </c>
      <c r="AE120">
        <v>2</v>
      </c>
      <c r="AF120" t="s">
        <v>32</v>
      </c>
      <c r="AG120">
        <v>0</v>
      </c>
      <c r="AH120">
        <v>12778</v>
      </c>
    </row>
    <row r="121" spans="1:34" x14ac:dyDescent="0.25">
      <c r="A121">
        <v>281</v>
      </c>
      <c r="B121" t="s">
        <v>151</v>
      </c>
      <c r="C121" t="s">
        <v>43</v>
      </c>
      <c r="D121" t="s">
        <v>4</v>
      </c>
      <c r="E121" t="s">
        <v>2</v>
      </c>
      <c r="F121">
        <v>2268</v>
      </c>
      <c r="G121">
        <v>1446</v>
      </c>
      <c r="H121">
        <v>2758</v>
      </c>
      <c r="I121">
        <v>1122</v>
      </c>
      <c r="J121">
        <v>1363</v>
      </c>
      <c r="K121">
        <v>1045</v>
      </c>
      <c r="L121">
        <v>1028</v>
      </c>
      <c r="M121">
        <v>562</v>
      </c>
      <c r="N121">
        <v>429</v>
      </c>
      <c r="O121">
        <v>342</v>
      </c>
      <c r="P121">
        <v>61</v>
      </c>
      <c r="Q121">
        <v>11</v>
      </c>
      <c r="R121">
        <v>222</v>
      </c>
      <c r="S121">
        <v>45</v>
      </c>
      <c r="T121">
        <v>38</v>
      </c>
      <c r="U121" t="s">
        <v>32</v>
      </c>
      <c r="V121">
        <v>8</v>
      </c>
      <c r="W121">
        <v>20</v>
      </c>
      <c r="X121" t="s">
        <v>32</v>
      </c>
      <c r="Y121">
        <v>28</v>
      </c>
      <c r="Z121">
        <v>14</v>
      </c>
      <c r="AA121">
        <v>8</v>
      </c>
      <c r="AB121" t="s">
        <v>32</v>
      </c>
      <c r="AC121">
        <v>0</v>
      </c>
      <c r="AD121" t="s">
        <v>32</v>
      </c>
      <c r="AE121" t="s">
        <v>32</v>
      </c>
      <c r="AF121" t="s">
        <v>32</v>
      </c>
      <c r="AG121">
        <v>9</v>
      </c>
      <c r="AH121">
        <v>12827</v>
      </c>
    </row>
    <row r="122" spans="1:34" x14ac:dyDescent="0.25">
      <c r="A122">
        <v>204</v>
      </c>
      <c r="B122" t="s">
        <v>227</v>
      </c>
      <c r="C122" t="s">
        <v>31</v>
      </c>
      <c r="D122" t="s">
        <v>2</v>
      </c>
      <c r="E122" t="s">
        <v>3</v>
      </c>
      <c r="F122">
        <v>2458</v>
      </c>
      <c r="G122">
        <v>1858</v>
      </c>
      <c r="H122">
        <v>1667</v>
      </c>
      <c r="I122">
        <v>895</v>
      </c>
      <c r="J122">
        <v>903</v>
      </c>
      <c r="K122">
        <v>684</v>
      </c>
      <c r="L122">
        <v>557</v>
      </c>
      <c r="M122">
        <v>879</v>
      </c>
      <c r="N122">
        <v>344</v>
      </c>
      <c r="O122">
        <v>279</v>
      </c>
      <c r="P122">
        <v>1125</v>
      </c>
      <c r="Q122">
        <v>862</v>
      </c>
      <c r="R122">
        <v>216</v>
      </c>
      <c r="S122">
        <v>39</v>
      </c>
      <c r="T122">
        <v>19</v>
      </c>
      <c r="U122">
        <v>2</v>
      </c>
      <c r="V122">
        <v>4</v>
      </c>
      <c r="W122">
        <v>3</v>
      </c>
      <c r="X122">
        <v>11</v>
      </c>
      <c r="Y122">
        <v>17</v>
      </c>
      <c r="Z122">
        <v>6</v>
      </c>
      <c r="AA122">
        <v>7</v>
      </c>
      <c r="AB122">
        <v>12</v>
      </c>
      <c r="AC122">
        <v>1</v>
      </c>
      <c r="AD122" t="s">
        <v>32</v>
      </c>
      <c r="AE122">
        <v>1</v>
      </c>
      <c r="AF122" t="s">
        <v>32</v>
      </c>
      <c r="AG122">
        <v>2</v>
      </c>
      <c r="AH122">
        <v>12851</v>
      </c>
    </row>
    <row r="123" spans="1:34" x14ac:dyDescent="0.25">
      <c r="A123">
        <v>112</v>
      </c>
      <c r="B123" t="s">
        <v>319</v>
      </c>
      <c r="C123" t="s">
        <v>70</v>
      </c>
      <c r="D123" t="s">
        <v>3</v>
      </c>
      <c r="E123" t="s">
        <v>2</v>
      </c>
      <c r="F123">
        <v>2334</v>
      </c>
      <c r="G123">
        <v>3042</v>
      </c>
      <c r="H123">
        <v>2135</v>
      </c>
      <c r="I123">
        <v>1148</v>
      </c>
      <c r="J123">
        <v>1471</v>
      </c>
      <c r="K123">
        <v>631</v>
      </c>
      <c r="L123">
        <v>470</v>
      </c>
      <c r="M123">
        <v>69</v>
      </c>
      <c r="N123">
        <v>693</v>
      </c>
      <c r="O123">
        <v>345</v>
      </c>
      <c r="P123">
        <v>63</v>
      </c>
      <c r="Q123">
        <v>27</v>
      </c>
      <c r="R123">
        <v>285</v>
      </c>
      <c r="S123">
        <v>55</v>
      </c>
      <c r="T123">
        <v>24</v>
      </c>
      <c r="U123">
        <v>0</v>
      </c>
      <c r="V123">
        <v>7</v>
      </c>
      <c r="W123" t="s">
        <v>32</v>
      </c>
      <c r="X123">
        <v>13</v>
      </c>
      <c r="Y123">
        <v>15</v>
      </c>
      <c r="Z123">
        <v>95</v>
      </c>
      <c r="AA123">
        <v>4</v>
      </c>
      <c r="AB123" t="s">
        <v>32</v>
      </c>
      <c r="AC123">
        <v>2</v>
      </c>
      <c r="AD123" t="s">
        <v>32</v>
      </c>
      <c r="AE123" t="s">
        <v>32</v>
      </c>
      <c r="AF123" t="s">
        <v>32</v>
      </c>
      <c r="AG123">
        <v>3</v>
      </c>
      <c r="AH123">
        <v>12931</v>
      </c>
    </row>
    <row r="124" spans="1:34" x14ac:dyDescent="0.25">
      <c r="A124">
        <v>174</v>
      </c>
      <c r="B124" t="s">
        <v>257</v>
      </c>
      <c r="C124" t="s">
        <v>31</v>
      </c>
      <c r="D124" t="s">
        <v>2</v>
      </c>
      <c r="E124" t="s">
        <v>4</v>
      </c>
      <c r="F124">
        <v>4130</v>
      </c>
      <c r="G124">
        <v>1230</v>
      </c>
      <c r="H124">
        <v>2412</v>
      </c>
      <c r="I124">
        <v>1654</v>
      </c>
      <c r="J124">
        <v>483</v>
      </c>
      <c r="K124">
        <v>838</v>
      </c>
      <c r="L124">
        <v>534</v>
      </c>
      <c r="M124">
        <v>512</v>
      </c>
      <c r="N124">
        <v>283</v>
      </c>
      <c r="O124">
        <v>294</v>
      </c>
      <c r="P124">
        <v>77</v>
      </c>
      <c r="Q124">
        <v>54</v>
      </c>
      <c r="R124">
        <v>295</v>
      </c>
      <c r="S124">
        <v>57</v>
      </c>
      <c r="T124">
        <v>35</v>
      </c>
      <c r="U124">
        <v>7</v>
      </c>
      <c r="V124">
        <v>6</v>
      </c>
      <c r="W124">
        <v>5</v>
      </c>
      <c r="X124">
        <v>3</v>
      </c>
      <c r="Y124">
        <v>13</v>
      </c>
      <c r="Z124">
        <v>13</v>
      </c>
      <c r="AA124">
        <v>5</v>
      </c>
      <c r="AB124">
        <v>5</v>
      </c>
      <c r="AC124">
        <v>0</v>
      </c>
      <c r="AD124" t="s">
        <v>32</v>
      </c>
      <c r="AE124">
        <v>0</v>
      </c>
      <c r="AF124" t="s">
        <v>32</v>
      </c>
      <c r="AG124">
        <v>2</v>
      </c>
      <c r="AH124">
        <v>12947</v>
      </c>
    </row>
    <row r="125" spans="1:34" x14ac:dyDescent="0.25">
      <c r="A125">
        <v>33</v>
      </c>
      <c r="B125" t="s">
        <v>397</v>
      </c>
      <c r="C125" t="s">
        <v>36</v>
      </c>
      <c r="D125" t="s">
        <v>2</v>
      </c>
      <c r="E125" t="s">
        <v>4</v>
      </c>
      <c r="F125">
        <v>3316</v>
      </c>
      <c r="G125">
        <v>1267</v>
      </c>
      <c r="H125">
        <v>1775</v>
      </c>
      <c r="I125">
        <v>1348</v>
      </c>
      <c r="J125">
        <v>1217</v>
      </c>
      <c r="K125">
        <v>1093</v>
      </c>
      <c r="L125">
        <v>1252</v>
      </c>
      <c r="M125">
        <v>377</v>
      </c>
      <c r="N125">
        <v>483</v>
      </c>
      <c r="O125">
        <v>518</v>
      </c>
      <c r="P125">
        <v>80</v>
      </c>
      <c r="Q125">
        <v>2</v>
      </c>
      <c r="R125">
        <v>206</v>
      </c>
      <c r="S125">
        <v>56</v>
      </c>
      <c r="T125">
        <v>23</v>
      </c>
      <c r="U125" t="s">
        <v>32</v>
      </c>
      <c r="V125">
        <v>11</v>
      </c>
      <c r="W125">
        <v>5</v>
      </c>
      <c r="X125" t="s">
        <v>32</v>
      </c>
      <c r="Y125">
        <v>20</v>
      </c>
      <c r="Z125">
        <v>20</v>
      </c>
      <c r="AA125">
        <v>6</v>
      </c>
      <c r="AB125" t="s">
        <v>32</v>
      </c>
      <c r="AC125">
        <v>4</v>
      </c>
      <c r="AD125" t="s">
        <v>32</v>
      </c>
      <c r="AE125" t="s">
        <v>32</v>
      </c>
      <c r="AF125" t="s">
        <v>32</v>
      </c>
      <c r="AG125">
        <v>5</v>
      </c>
      <c r="AH125">
        <v>13084</v>
      </c>
    </row>
    <row r="126" spans="1:34" x14ac:dyDescent="0.25">
      <c r="A126">
        <v>325</v>
      </c>
      <c r="B126" t="s">
        <v>107</v>
      </c>
      <c r="C126" t="s">
        <v>34</v>
      </c>
      <c r="D126" t="s">
        <v>2</v>
      </c>
      <c r="E126" t="s">
        <v>4</v>
      </c>
      <c r="F126">
        <v>3211</v>
      </c>
      <c r="G126">
        <v>2300</v>
      </c>
      <c r="H126">
        <v>2329</v>
      </c>
      <c r="I126">
        <v>1193</v>
      </c>
      <c r="J126">
        <v>1629</v>
      </c>
      <c r="K126">
        <v>548</v>
      </c>
      <c r="L126">
        <v>425</v>
      </c>
      <c r="M126">
        <v>89</v>
      </c>
      <c r="N126">
        <v>597</v>
      </c>
      <c r="O126">
        <v>336</v>
      </c>
      <c r="P126">
        <v>18</v>
      </c>
      <c r="Q126">
        <v>13</v>
      </c>
      <c r="R126">
        <v>242</v>
      </c>
      <c r="S126">
        <v>55</v>
      </c>
      <c r="T126">
        <v>34</v>
      </c>
      <c r="U126">
        <v>3</v>
      </c>
      <c r="V126">
        <v>10</v>
      </c>
      <c r="W126">
        <v>16</v>
      </c>
      <c r="X126">
        <v>4</v>
      </c>
      <c r="Y126">
        <v>18</v>
      </c>
      <c r="Z126">
        <v>15</v>
      </c>
      <c r="AA126">
        <v>1</v>
      </c>
      <c r="AB126" t="s">
        <v>32</v>
      </c>
      <c r="AC126">
        <v>1</v>
      </c>
      <c r="AD126" t="s">
        <v>32</v>
      </c>
      <c r="AE126">
        <v>3</v>
      </c>
      <c r="AF126" t="s">
        <v>32</v>
      </c>
      <c r="AG126">
        <v>1</v>
      </c>
      <c r="AH126">
        <v>13091</v>
      </c>
    </row>
    <row r="127" spans="1:34" x14ac:dyDescent="0.25">
      <c r="A127">
        <v>122</v>
      </c>
      <c r="B127" t="s">
        <v>309</v>
      </c>
      <c r="C127" t="s">
        <v>93</v>
      </c>
      <c r="D127" t="s">
        <v>12</v>
      </c>
      <c r="E127" t="s">
        <v>2</v>
      </c>
      <c r="F127">
        <v>1857</v>
      </c>
      <c r="G127">
        <v>1691</v>
      </c>
      <c r="H127">
        <v>1552</v>
      </c>
      <c r="I127">
        <v>496</v>
      </c>
      <c r="J127">
        <v>817</v>
      </c>
      <c r="K127">
        <v>314</v>
      </c>
      <c r="L127">
        <v>426</v>
      </c>
      <c r="M127">
        <v>693</v>
      </c>
      <c r="N127">
        <v>297</v>
      </c>
      <c r="O127">
        <v>209</v>
      </c>
      <c r="P127">
        <v>4390</v>
      </c>
      <c r="Q127">
        <v>69</v>
      </c>
      <c r="R127">
        <v>190</v>
      </c>
      <c r="S127">
        <v>46</v>
      </c>
      <c r="T127">
        <v>28</v>
      </c>
      <c r="U127">
        <v>4</v>
      </c>
      <c r="V127">
        <v>5</v>
      </c>
      <c r="W127">
        <v>6</v>
      </c>
      <c r="X127" t="s">
        <v>32</v>
      </c>
      <c r="Y127">
        <v>21</v>
      </c>
      <c r="Z127">
        <v>10</v>
      </c>
      <c r="AA127">
        <v>5</v>
      </c>
      <c r="AB127" t="s">
        <v>32</v>
      </c>
      <c r="AC127">
        <v>2</v>
      </c>
      <c r="AD127" t="s">
        <v>32</v>
      </c>
      <c r="AE127">
        <v>4</v>
      </c>
      <c r="AF127" t="s">
        <v>32</v>
      </c>
      <c r="AG127">
        <v>1</v>
      </c>
      <c r="AH127">
        <v>13133</v>
      </c>
    </row>
    <row r="128" spans="1:34" x14ac:dyDescent="0.25">
      <c r="A128">
        <v>6</v>
      </c>
      <c r="B128" t="s">
        <v>424</v>
      </c>
      <c r="C128" t="s">
        <v>34</v>
      </c>
      <c r="D128" t="s">
        <v>2</v>
      </c>
      <c r="E128" t="s">
        <v>4</v>
      </c>
      <c r="F128">
        <v>3751</v>
      </c>
      <c r="G128">
        <v>2217</v>
      </c>
      <c r="H128">
        <v>2377</v>
      </c>
      <c r="I128">
        <v>1090</v>
      </c>
      <c r="J128">
        <v>1337</v>
      </c>
      <c r="K128">
        <v>643</v>
      </c>
      <c r="L128">
        <v>412</v>
      </c>
      <c r="M128">
        <v>70</v>
      </c>
      <c r="N128">
        <v>468</v>
      </c>
      <c r="O128">
        <v>279</v>
      </c>
      <c r="P128">
        <v>26</v>
      </c>
      <c r="Q128">
        <v>40</v>
      </c>
      <c r="R128">
        <v>226</v>
      </c>
      <c r="S128">
        <v>48</v>
      </c>
      <c r="T128">
        <v>19</v>
      </c>
      <c r="U128">
        <v>3</v>
      </c>
      <c r="V128">
        <v>8</v>
      </c>
      <c r="W128">
        <v>36</v>
      </c>
      <c r="X128">
        <v>5</v>
      </c>
      <c r="Y128">
        <v>55</v>
      </c>
      <c r="Z128">
        <v>19</v>
      </c>
      <c r="AA128">
        <v>2</v>
      </c>
      <c r="AB128">
        <v>1</v>
      </c>
      <c r="AC128">
        <v>0</v>
      </c>
      <c r="AD128" t="s">
        <v>32</v>
      </c>
      <c r="AE128">
        <v>2</v>
      </c>
      <c r="AF128" t="s">
        <v>32</v>
      </c>
      <c r="AG128">
        <v>3</v>
      </c>
      <c r="AH128">
        <v>13137</v>
      </c>
    </row>
    <row r="129" spans="1:34" x14ac:dyDescent="0.25">
      <c r="A129">
        <v>254</v>
      </c>
      <c r="B129" t="s">
        <v>177</v>
      </c>
      <c r="C129" t="s">
        <v>60</v>
      </c>
      <c r="D129" t="s">
        <v>2</v>
      </c>
      <c r="E129" t="s">
        <v>5</v>
      </c>
      <c r="F129">
        <v>2941</v>
      </c>
      <c r="G129">
        <v>656</v>
      </c>
      <c r="H129">
        <v>1527</v>
      </c>
      <c r="I129">
        <v>2301</v>
      </c>
      <c r="J129">
        <v>854</v>
      </c>
      <c r="K129">
        <v>1867</v>
      </c>
      <c r="L129">
        <v>1166</v>
      </c>
      <c r="M129">
        <v>767</v>
      </c>
      <c r="N129">
        <v>241</v>
      </c>
      <c r="O129">
        <v>559</v>
      </c>
      <c r="P129">
        <v>75</v>
      </c>
      <c r="Q129">
        <v>8</v>
      </c>
      <c r="R129">
        <v>196</v>
      </c>
      <c r="S129">
        <v>26</v>
      </c>
      <c r="T129">
        <v>34</v>
      </c>
      <c r="U129">
        <v>7</v>
      </c>
      <c r="V129">
        <v>2</v>
      </c>
      <c r="W129">
        <v>16</v>
      </c>
      <c r="X129">
        <v>6</v>
      </c>
      <c r="Y129">
        <v>19</v>
      </c>
      <c r="Z129">
        <v>14</v>
      </c>
      <c r="AA129">
        <v>15</v>
      </c>
      <c r="AB129" t="s">
        <v>32</v>
      </c>
      <c r="AC129">
        <v>3</v>
      </c>
      <c r="AD129" t="s">
        <v>32</v>
      </c>
      <c r="AE129" t="s">
        <v>32</v>
      </c>
      <c r="AF129" t="s">
        <v>32</v>
      </c>
      <c r="AG129">
        <v>8</v>
      </c>
      <c r="AH129">
        <v>13308</v>
      </c>
    </row>
    <row r="130" spans="1:34" x14ac:dyDescent="0.25">
      <c r="A130">
        <v>13</v>
      </c>
      <c r="B130" t="s">
        <v>417</v>
      </c>
      <c r="C130" t="s">
        <v>50</v>
      </c>
      <c r="D130" t="s">
        <v>2</v>
      </c>
      <c r="E130" t="s">
        <v>4</v>
      </c>
      <c r="F130">
        <v>3711</v>
      </c>
      <c r="G130">
        <v>1733</v>
      </c>
      <c r="H130">
        <v>1924</v>
      </c>
      <c r="I130">
        <v>1298</v>
      </c>
      <c r="J130">
        <v>779</v>
      </c>
      <c r="K130">
        <v>760</v>
      </c>
      <c r="L130">
        <v>429</v>
      </c>
      <c r="M130">
        <v>1154</v>
      </c>
      <c r="N130">
        <v>367</v>
      </c>
      <c r="O130">
        <v>360</v>
      </c>
      <c r="P130">
        <v>227</v>
      </c>
      <c r="Q130">
        <v>49</v>
      </c>
      <c r="R130">
        <v>326</v>
      </c>
      <c r="S130">
        <v>71</v>
      </c>
      <c r="T130">
        <v>48</v>
      </c>
      <c r="U130">
        <v>7</v>
      </c>
      <c r="V130">
        <v>6</v>
      </c>
      <c r="W130">
        <v>8</v>
      </c>
      <c r="X130">
        <v>6</v>
      </c>
      <c r="Y130">
        <v>16</v>
      </c>
      <c r="Z130">
        <v>36</v>
      </c>
      <c r="AA130">
        <v>3</v>
      </c>
      <c r="AB130">
        <v>20</v>
      </c>
      <c r="AC130">
        <v>1</v>
      </c>
      <c r="AD130" t="s">
        <v>32</v>
      </c>
      <c r="AE130" t="s">
        <v>32</v>
      </c>
      <c r="AF130" t="s">
        <v>32</v>
      </c>
      <c r="AG130">
        <v>5</v>
      </c>
      <c r="AH130">
        <v>13344</v>
      </c>
    </row>
    <row r="131" spans="1:34" x14ac:dyDescent="0.25">
      <c r="A131">
        <v>330</v>
      </c>
      <c r="B131" t="s">
        <v>102</v>
      </c>
      <c r="C131" t="s">
        <v>55</v>
      </c>
      <c r="D131" t="s">
        <v>9</v>
      </c>
      <c r="E131" t="s">
        <v>4</v>
      </c>
      <c r="F131">
        <v>2032</v>
      </c>
      <c r="G131">
        <v>1775</v>
      </c>
      <c r="H131">
        <v>3262</v>
      </c>
      <c r="I131">
        <v>341</v>
      </c>
      <c r="J131">
        <v>316</v>
      </c>
      <c r="K131">
        <v>256</v>
      </c>
      <c r="L131">
        <v>169</v>
      </c>
      <c r="M131">
        <v>3425</v>
      </c>
      <c r="N131">
        <v>241</v>
      </c>
      <c r="O131">
        <v>98</v>
      </c>
      <c r="P131">
        <v>1011</v>
      </c>
      <c r="Q131">
        <v>95</v>
      </c>
      <c r="R131">
        <v>223</v>
      </c>
      <c r="S131">
        <v>29</v>
      </c>
      <c r="T131">
        <v>23</v>
      </c>
      <c r="U131">
        <v>7</v>
      </c>
      <c r="V131">
        <v>0</v>
      </c>
      <c r="W131" t="s">
        <v>32</v>
      </c>
      <c r="X131">
        <v>4</v>
      </c>
      <c r="Y131">
        <v>6</v>
      </c>
      <c r="Z131">
        <v>4</v>
      </c>
      <c r="AA131">
        <v>2</v>
      </c>
      <c r="AB131">
        <v>62</v>
      </c>
      <c r="AC131">
        <v>11</v>
      </c>
      <c r="AD131">
        <v>5</v>
      </c>
      <c r="AE131">
        <v>1</v>
      </c>
      <c r="AF131" t="s">
        <v>32</v>
      </c>
      <c r="AG131">
        <v>0</v>
      </c>
      <c r="AH131">
        <v>13398</v>
      </c>
    </row>
    <row r="132" spans="1:34" x14ac:dyDescent="0.25">
      <c r="A132">
        <v>86</v>
      </c>
      <c r="B132" t="s">
        <v>345</v>
      </c>
      <c r="C132" t="s">
        <v>39</v>
      </c>
      <c r="D132" t="s">
        <v>2</v>
      </c>
      <c r="E132" t="s">
        <v>3</v>
      </c>
      <c r="F132">
        <v>3383</v>
      </c>
      <c r="G132">
        <v>1998</v>
      </c>
      <c r="H132">
        <v>1829</v>
      </c>
      <c r="I132">
        <v>1433</v>
      </c>
      <c r="J132">
        <v>1361</v>
      </c>
      <c r="K132">
        <v>882</v>
      </c>
      <c r="L132">
        <v>709</v>
      </c>
      <c r="M132">
        <v>175</v>
      </c>
      <c r="N132">
        <v>624</v>
      </c>
      <c r="O132">
        <v>383</v>
      </c>
      <c r="P132">
        <v>52</v>
      </c>
      <c r="Q132">
        <v>51</v>
      </c>
      <c r="R132">
        <v>287</v>
      </c>
      <c r="S132">
        <v>89</v>
      </c>
      <c r="T132">
        <v>44</v>
      </c>
      <c r="U132">
        <v>9</v>
      </c>
      <c r="V132">
        <v>12</v>
      </c>
      <c r="W132">
        <v>17</v>
      </c>
      <c r="X132">
        <v>9</v>
      </c>
      <c r="Y132">
        <v>24</v>
      </c>
      <c r="Z132">
        <v>19</v>
      </c>
      <c r="AA132">
        <v>2</v>
      </c>
      <c r="AB132" t="s">
        <v>32</v>
      </c>
      <c r="AC132" t="s">
        <v>32</v>
      </c>
      <c r="AD132" t="s">
        <v>32</v>
      </c>
      <c r="AE132" t="s">
        <v>32</v>
      </c>
      <c r="AF132">
        <v>4</v>
      </c>
      <c r="AG132">
        <v>4</v>
      </c>
      <c r="AH132">
        <v>13400</v>
      </c>
    </row>
    <row r="133" spans="1:34" x14ac:dyDescent="0.25">
      <c r="A133">
        <v>280</v>
      </c>
      <c r="B133" t="s">
        <v>152</v>
      </c>
      <c r="C133" t="s">
        <v>34</v>
      </c>
      <c r="D133" t="s">
        <v>2</v>
      </c>
      <c r="E133" t="s">
        <v>3</v>
      </c>
      <c r="F133">
        <v>3361</v>
      </c>
      <c r="G133">
        <v>2561</v>
      </c>
      <c r="H133">
        <v>1695</v>
      </c>
      <c r="I133">
        <v>1164</v>
      </c>
      <c r="J133">
        <v>1824</v>
      </c>
      <c r="K133">
        <v>801</v>
      </c>
      <c r="L133">
        <v>582</v>
      </c>
      <c r="M133">
        <v>127</v>
      </c>
      <c r="N133">
        <v>521</v>
      </c>
      <c r="O133">
        <v>289</v>
      </c>
      <c r="P133">
        <v>42</v>
      </c>
      <c r="Q133">
        <v>24</v>
      </c>
      <c r="R133">
        <v>302</v>
      </c>
      <c r="S133">
        <v>61</v>
      </c>
      <c r="T133">
        <v>31</v>
      </c>
      <c r="U133">
        <v>2</v>
      </c>
      <c r="V133">
        <v>1</v>
      </c>
      <c r="W133">
        <v>11</v>
      </c>
      <c r="X133">
        <v>6</v>
      </c>
      <c r="Y133">
        <v>16</v>
      </c>
      <c r="Z133">
        <v>15</v>
      </c>
      <c r="AA133">
        <v>0</v>
      </c>
      <c r="AB133">
        <v>3</v>
      </c>
      <c r="AC133">
        <v>6</v>
      </c>
      <c r="AD133" t="s">
        <v>32</v>
      </c>
      <c r="AE133">
        <v>0</v>
      </c>
      <c r="AF133" t="s">
        <v>32</v>
      </c>
      <c r="AG133">
        <v>4</v>
      </c>
      <c r="AH133">
        <v>13449</v>
      </c>
    </row>
    <row r="134" spans="1:34" x14ac:dyDescent="0.25">
      <c r="A134">
        <v>235</v>
      </c>
      <c r="B134" t="s">
        <v>196</v>
      </c>
      <c r="C134" t="s">
        <v>31</v>
      </c>
      <c r="D134" t="s">
        <v>2</v>
      </c>
      <c r="E134" t="s">
        <v>3</v>
      </c>
      <c r="F134">
        <v>3870</v>
      </c>
      <c r="G134">
        <v>1822</v>
      </c>
      <c r="H134">
        <v>1641</v>
      </c>
      <c r="I134">
        <v>1593</v>
      </c>
      <c r="J134">
        <v>876</v>
      </c>
      <c r="K134">
        <v>980</v>
      </c>
      <c r="L134">
        <v>687</v>
      </c>
      <c r="M134">
        <v>233</v>
      </c>
      <c r="N134">
        <v>565</v>
      </c>
      <c r="O134">
        <v>443</v>
      </c>
      <c r="P134">
        <v>75</v>
      </c>
      <c r="Q134">
        <v>86</v>
      </c>
      <c r="R134">
        <v>390</v>
      </c>
      <c r="S134">
        <v>64</v>
      </c>
      <c r="T134">
        <v>42</v>
      </c>
      <c r="U134">
        <v>7</v>
      </c>
      <c r="V134">
        <v>11</v>
      </c>
      <c r="W134" t="s">
        <v>32</v>
      </c>
      <c r="X134">
        <v>5</v>
      </c>
      <c r="Y134">
        <v>19</v>
      </c>
      <c r="Z134">
        <v>28</v>
      </c>
      <c r="AA134">
        <v>4</v>
      </c>
      <c r="AB134">
        <v>3</v>
      </c>
      <c r="AC134">
        <v>3</v>
      </c>
      <c r="AD134" t="s">
        <v>32</v>
      </c>
      <c r="AE134">
        <v>1</v>
      </c>
      <c r="AF134" t="s">
        <v>32</v>
      </c>
      <c r="AG134">
        <v>7</v>
      </c>
      <c r="AH134">
        <v>13455</v>
      </c>
    </row>
    <row r="135" spans="1:34" x14ac:dyDescent="0.25">
      <c r="A135">
        <v>94</v>
      </c>
      <c r="B135" t="s">
        <v>337</v>
      </c>
      <c r="C135" t="s">
        <v>93</v>
      </c>
      <c r="D135" t="s">
        <v>2</v>
      </c>
      <c r="E135" t="s">
        <v>3</v>
      </c>
      <c r="F135">
        <v>3540</v>
      </c>
      <c r="G135">
        <v>2304</v>
      </c>
      <c r="H135">
        <v>1879</v>
      </c>
      <c r="I135">
        <v>1032</v>
      </c>
      <c r="J135">
        <v>1465</v>
      </c>
      <c r="K135">
        <v>742</v>
      </c>
      <c r="L135">
        <v>1001</v>
      </c>
      <c r="M135">
        <v>229</v>
      </c>
      <c r="N135">
        <v>531</v>
      </c>
      <c r="O135">
        <v>362</v>
      </c>
      <c r="P135">
        <v>187</v>
      </c>
      <c r="Q135">
        <v>6</v>
      </c>
      <c r="R135">
        <v>228</v>
      </c>
      <c r="S135">
        <v>67</v>
      </c>
      <c r="T135">
        <v>33</v>
      </c>
      <c r="U135">
        <v>5</v>
      </c>
      <c r="V135">
        <v>8</v>
      </c>
      <c r="W135">
        <v>4</v>
      </c>
      <c r="X135" t="s">
        <v>32</v>
      </c>
      <c r="Y135">
        <v>8</v>
      </c>
      <c r="Z135">
        <v>18</v>
      </c>
      <c r="AA135">
        <v>1</v>
      </c>
      <c r="AB135" t="s">
        <v>32</v>
      </c>
      <c r="AC135">
        <v>1</v>
      </c>
      <c r="AD135" t="s">
        <v>32</v>
      </c>
      <c r="AE135">
        <v>8</v>
      </c>
      <c r="AF135" t="s">
        <v>32</v>
      </c>
      <c r="AG135">
        <v>7</v>
      </c>
      <c r="AH135">
        <v>13666</v>
      </c>
    </row>
    <row r="136" spans="1:34" x14ac:dyDescent="0.25">
      <c r="A136">
        <v>72</v>
      </c>
      <c r="B136" t="s">
        <v>359</v>
      </c>
      <c r="C136" t="s">
        <v>48</v>
      </c>
      <c r="D136" t="s">
        <v>4</v>
      </c>
      <c r="E136" t="s">
        <v>2</v>
      </c>
      <c r="F136">
        <v>3222</v>
      </c>
      <c r="G136">
        <v>1595</v>
      </c>
      <c r="H136">
        <v>5747</v>
      </c>
      <c r="I136">
        <v>970</v>
      </c>
      <c r="J136">
        <v>746</v>
      </c>
      <c r="K136">
        <v>375</v>
      </c>
      <c r="L136">
        <v>314</v>
      </c>
      <c r="M136">
        <v>75</v>
      </c>
      <c r="N136">
        <v>285</v>
      </c>
      <c r="O136">
        <v>119</v>
      </c>
      <c r="P136">
        <v>38</v>
      </c>
      <c r="Q136">
        <v>1</v>
      </c>
      <c r="R136">
        <v>185</v>
      </c>
      <c r="S136">
        <v>48</v>
      </c>
      <c r="T136">
        <v>16</v>
      </c>
      <c r="U136">
        <v>1</v>
      </c>
      <c r="V136">
        <v>1</v>
      </c>
      <c r="W136">
        <v>6</v>
      </c>
      <c r="X136">
        <v>4</v>
      </c>
      <c r="Y136">
        <v>7</v>
      </c>
      <c r="Z136">
        <v>11</v>
      </c>
      <c r="AA136">
        <v>3</v>
      </c>
      <c r="AB136" t="s">
        <v>32</v>
      </c>
      <c r="AC136" t="s">
        <v>32</v>
      </c>
      <c r="AD136" t="s">
        <v>32</v>
      </c>
      <c r="AE136" t="s">
        <v>32</v>
      </c>
      <c r="AF136" t="s">
        <v>32</v>
      </c>
      <c r="AG136">
        <v>5</v>
      </c>
      <c r="AH136">
        <v>13774</v>
      </c>
    </row>
    <row r="137" spans="1:34" x14ac:dyDescent="0.25">
      <c r="A137">
        <v>333</v>
      </c>
      <c r="B137" t="s">
        <v>99</v>
      </c>
      <c r="C137" t="s">
        <v>41</v>
      </c>
      <c r="D137" t="s">
        <v>2</v>
      </c>
      <c r="E137" t="s">
        <v>4</v>
      </c>
      <c r="F137">
        <v>3199</v>
      </c>
      <c r="G137">
        <v>1668</v>
      </c>
      <c r="H137">
        <v>1715</v>
      </c>
      <c r="I137">
        <v>1670</v>
      </c>
      <c r="J137">
        <v>1505</v>
      </c>
      <c r="K137">
        <v>1149</v>
      </c>
      <c r="L137">
        <v>1072</v>
      </c>
      <c r="M137">
        <v>246</v>
      </c>
      <c r="N137">
        <v>487</v>
      </c>
      <c r="O137">
        <v>415</v>
      </c>
      <c r="P137">
        <v>57</v>
      </c>
      <c r="Q137">
        <v>268</v>
      </c>
      <c r="R137">
        <v>213</v>
      </c>
      <c r="S137">
        <v>55</v>
      </c>
      <c r="T137">
        <v>34</v>
      </c>
      <c r="U137">
        <v>2</v>
      </c>
      <c r="V137">
        <v>8</v>
      </c>
      <c r="W137">
        <v>12</v>
      </c>
      <c r="X137">
        <v>8</v>
      </c>
      <c r="Y137">
        <v>17</v>
      </c>
      <c r="Z137">
        <v>19</v>
      </c>
      <c r="AA137">
        <v>7</v>
      </c>
      <c r="AB137">
        <v>2</v>
      </c>
      <c r="AC137">
        <v>1</v>
      </c>
      <c r="AD137">
        <v>8</v>
      </c>
      <c r="AE137">
        <v>0</v>
      </c>
      <c r="AF137" t="s">
        <v>32</v>
      </c>
      <c r="AG137">
        <v>2</v>
      </c>
      <c r="AH137">
        <v>13839</v>
      </c>
    </row>
    <row r="138" spans="1:34" x14ac:dyDescent="0.25">
      <c r="A138">
        <v>107</v>
      </c>
      <c r="B138" t="s">
        <v>324</v>
      </c>
      <c r="C138" t="s">
        <v>34</v>
      </c>
      <c r="D138" t="s">
        <v>3</v>
      </c>
      <c r="E138" t="s">
        <v>2</v>
      </c>
      <c r="F138">
        <v>2718</v>
      </c>
      <c r="G138">
        <v>5396</v>
      </c>
      <c r="H138">
        <v>1575</v>
      </c>
      <c r="I138">
        <v>721</v>
      </c>
      <c r="J138">
        <v>1411</v>
      </c>
      <c r="K138">
        <v>456</v>
      </c>
      <c r="L138">
        <v>377</v>
      </c>
      <c r="M138">
        <v>66</v>
      </c>
      <c r="N138">
        <v>563</v>
      </c>
      <c r="O138">
        <v>224</v>
      </c>
      <c r="P138">
        <v>8</v>
      </c>
      <c r="Q138">
        <v>9</v>
      </c>
      <c r="R138">
        <v>217</v>
      </c>
      <c r="S138">
        <v>44</v>
      </c>
      <c r="T138">
        <v>12</v>
      </c>
      <c r="U138">
        <v>1</v>
      </c>
      <c r="V138">
        <v>2</v>
      </c>
      <c r="W138">
        <v>12</v>
      </c>
      <c r="X138">
        <v>6</v>
      </c>
      <c r="Y138">
        <v>13</v>
      </c>
      <c r="Z138">
        <v>16</v>
      </c>
      <c r="AA138">
        <v>6</v>
      </c>
      <c r="AB138">
        <v>5</v>
      </c>
      <c r="AC138">
        <v>0</v>
      </c>
      <c r="AD138" t="s">
        <v>32</v>
      </c>
      <c r="AE138">
        <v>3</v>
      </c>
      <c r="AF138" t="s">
        <v>32</v>
      </c>
      <c r="AG138">
        <v>5</v>
      </c>
      <c r="AH138">
        <v>13866</v>
      </c>
    </row>
    <row r="139" spans="1:34" x14ac:dyDescent="0.25">
      <c r="A139">
        <v>212</v>
      </c>
      <c r="B139" t="s">
        <v>219</v>
      </c>
      <c r="C139" t="s">
        <v>34</v>
      </c>
      <c r="D139" t="s">
        <v>2</v>
      </c>
      <c r="E139" t="s">
        <v>4</v>
      </c>
      <c r="F139">
        <v>3507</v>
      </c>
      <c r="G139">
        <v>2189</v>
      </c>
      <c r="H139">
        <v>2376</v>
      </c>
      <c r="I139">
        <v>1374</v>
      </c>
      <c r="J139">
        <v>2133</v>
      </c>
      <c r="K139">
        <v>702</v>
      </c>
      <c r="L139">
        <v>503</v>
      </c>
      <c r="M139">
        <v>78</v>
      </c>
      <c r="N139">
        <v>372</v>
      </c>
      <c r="O139">
        <v>271</v>
      </c>
      <c r="P139">
        <v>17</v>
      </c>
      <c r="Q139">
        <v>4</v>
      </c>
      <c r="R139">
        <v>193</v>
      </c>
      <c r="S139">
        <v>50</v>
      </c>
      <c r="T139">
        <v>32</v>
      </c>
      <c r="U139">
        <v>2</v>
      </c>
      <c r="V139">
        <v>17</v>
      </c>
      <c r="W139">
        <v>15</v>
      </c>
      <c r="X139">
        <v>5</v>
      </c>
      <c r="Y139">
        <v>11</v>
      </c>
      <c r="Z139">
        <v>21</v>
      </c>
      <c r="AA139">
        <v>3</v>
      </c>
      <c r="AB139" t="s">
        <v>32</v>
      </c>
      <c r="AC139">
        <v>9</v>
      </c>
      <c r="AD139" t="s">
        <v>32</v>
      </c>
      <c r="AE139">
        <v>28</v>
      </c>
      <c r="AF139" t="s">
        <v>32</v>
      </c>
      <c r="AG139">
        <v>1</v>
      </c>
      <c r="AH139">
        <v>13913</v>
      </c>
    </row>
    <row r="140" spans="1:34" x14ac:dyDescent="0.25">
      <c r="A140">
        <v>4</v>
      </c>
      <c r="B140" t="s">
        <v>426</v>
      </c>
      <c r="C140" t="s">
        <v>48</v>
      </c>
      <c r="D140" t="s">
        <v>12</v>
      </c>
      <c r="E140" t="s">
        <v>4</v>
      </c>
      <c r="F140">
        <v>1786</v>
      </c>
      <c r="G140">
        <v>1362</v>
      </c>
      <c r="H140">
        <v>2738</v>
      </c>
      <c r="I140">
        <v>591</v>
      </c>
      <c r="J140">
        <v>784</v>
      </c>
      <c r="K140">
        <v>374</v>
      </c>
      <c r="L140">
        <v>512</v>
      </c>
      <c r="M140">
        <v>2333</v>
      </c>
      <c r="N140">
        <v>257</v>
      </c>
      <c r="O140">
        <v>145</v>
      </c>
      <c r="P140">
        <v>2948</v>
      </c>
      <c r="Q140">
        <v>3</v>
      </c>
      <c r="R140">
        <v>169</v>
      </c>
      <c r="S140">
        <v>31</v>
      </c>
      <c r="T140">
        <v>21</v>
      </c>
      <c r="U140">
        <v>0</v>
      </c>
      <c r="V140">
        <v>1</v>
      </c>
      <c r="W140">
        <v>6</v>
      </c>
      <c r="X140">
        <v>8</v>
      </c>
      <c r="Y140">
        <v>7</v>
      </c>
      <c r="Z140">
        <v>6</v>
      </c>
      <c r="AA140">
        <v>5</v>
      </c>
      <c r="AB140" t="s">
        <v>32</v>
      </c>
      <c r="AC140" t="s">
        <v>32</v>
      </c>
      <c r="AD140" t="s">
        <v>32</v>
      </c>
      <c r="AE140" t="s">
        <v>32</v>
      </c>
      <c r="AF140" t="s">
        <v>32</v>
      </c>
      <c r="AG140">
        <v>0</v>
      </c>
      <c r="AH140">
        <v>14087</v>
      </c>
    </row>
    <row r="141" spans="1:34" x14ac:dyDescent="0.25">
      <c r="A141">
        <v>187</v>
      </c>
      <c r="B141" t="s">
        <v>244</v>
      </c>
      <c r="C141" t="s">
        <v>48</v>
      </c>
      <c r="D141" t="s">
        <v>4</v>
      </c>
      <c r="E141" t="s">
        <v>2</v>
      </c>
      <c r="F141">
        <v>2900</v>
      </c>
      <c r="G141">
        <v>2330</v>
      </c>
      <c r="H141">
        <v>3696</v>
      </c>
      <c r="I141">
        <v>1499</v>
      </c>
      <c r="J141">
        <v>1434</v>
      </c>
      <c r="K141">
        <v>668</v>
      </c>
      <c r="L141">
        <v>578</v>
      </c>
      <c r="M141">
        <v>136</v>
      </c>
      <c r="N141">
        <v>508</v>
      </c>
      <c r="O141">
        <v>213</v>
      </c>
      <c r="P141">
        <v>15</v>
      </c>
      <c r="Q141">
        <v>44</v>
      </c>
      <c r="R141">
        <v>228</v>
      </c>
      <c r="S141">
        <v>38</v>
      </c>
      <c r="T141">
        <v>29</v>
      </c>
      <c r="U141">
        <v>2</v>
      </c>
      <c r="V141">
        <v>3</v>
      </c>
      <c r="W141">
        <v>16</v>
      </c>
      <c r="X141">
        <v>6</v>
      </c>
      <c r="Y141">
        <v>9</v>
      </c>
      <c r="Z141">
        <v>17</v>
      </c>
      <c r="AA141">
        <v>3</v>
      </c>
      <c r="AB141" t="s">
        <v>32</v>
      </c>
      <c r="AC141" t="s">
        <v>32</v>
      </c>
      <c r="AD141" t="s">
        <v>32</v>
      </c>
      <c r="AE141" t="s">
        <v>32</v>
      </c>
      <c r="AF141" t="s">
        <v>32</v>
      </c>
      <c r="AG141">
        <v>0</v>
      </c>
      <c r="AH141">
        <v>14372</v>
      </c>
    </row>
    <row r="142" spans="1:34" x14ac:dyDescent="0.25">
      <c r="A142">
        <v>339</v>
      </c>
      <c r="B142" t="s">
        <v>92</v>
      </c>
      <c r="C142" t="s">
        <v>93</v>
      </c>
      <c r="D142" t="s">
        <v>2</v>
      </c>
      <c r="E142" t="s">
        <v>4</v>
      </c>
      <c r="F142">
        <v>2749</v>
      </c>
      <c r="G142">
        <v>1652</v>
      </c>
      <c r="H142">
        <v>2459</v>
      </c>
      <c r="I142">
        <v>1026</v>
      </c>
      <c r="J142">
        <v>1124</v>
      </c>
      <c r="K142">
        <v>665</v>
      </c>
      <c r="L142">
        <v>635</v>
      </c>
      <c r="M142">
        <v>506</v>
      </c>
      <c r="N142">
        <v>491</v>
      </c>
      <c r="O142">
        <v>359</v>
      </c>
      <c r="P142">
        <v>2400</v>
      </c>
      <c r="Q142">
        <v>4</v>
      </c>
      <c r="R142">
        <v>246</v>
      </c>
      <c r="S142">
        <v>58</v>
      </c>
      <c r="T142">
        <v>43</v>
      </c>
      <c r="U142">
        <v>4</v>
      </c>
      <c r="V142">
        <v>7</v>
      </c>
      <c r="W142">
        <v>10</v>
      </c>
      <c r="X142" t="s">
        <v>32</v>
      </c>
      <c r="Y142">
        <v>6</v>
      </c>
      <c r="Z142">
        <v>12</v>
      </c>
      <c r="AA142">
        <v>12</v>
      </c>
      <c r="AB142" t="s">
        <v>32</v>
      </c>
      <c r="AC142">
        <v>2</v>
      </c>
      <c r="AD142" t="s">
        <v>32</v>
      </c>
      <c r="AE142">
        <v>0</v>
      </c>
      <c r="AF142" t="s">
        <v>32</v>
      </c>
      <c r="AG142">
        <v>1</v>
      </c>
      <c r="AH142">
        <v>14471</v>
      </c>
    </row>
    <row r="143" spans="1:34" x14ac:dyDescent="0.25">
      <c r="A143">
        <v>166</v>
      </c>
      <c r="B143" t="s">
        <v>265</v>
      </c>
      <c r="C143" t="s">
        <v>41</v>
      </c>
      <c r="D143" t="s">
        <v>12</v>
      </c>
      <c r="E143" t="s">
        <v>2</v>
      </c>
      <c r="F143">
        <v>2144</v>
      </c>
      <c r="G143">
        <v>2033</v>
      </c>
      <c r="H143">
        <v>1582</v>
      </c>
      <c r="I143">
        <v>673</v>
      </c>
      <c r="J143">
        <v>759</v>
      </c>
      <c r="K143">
        <v>404</v>
      </c>
      <c r="L143">
        <v>689</v>
      </c>
      <c r="M143">
        <v>677</v>
      </c>
      <c r="N143">
        <v>384</v>
      </c>
      <c r="O143">
        <v>183</v>
      </c>
      <c r="P143">
        <v>4618</v>
      </c>
      <c r="Q143">
        <v>53</v>
      </c>
      <c r="R143">
        <v>188</v>
      </c>
      <c r="S143">
        <v>41</v>
      </c>
      <c r="T143">
        <v>20</v>
      </c>
      <c r="U143">
        <v>1</v>
      </c>
      <c r="V143">
        <v>7</v>
      </c>
      <c r="W143">
        <v>3</v>
      </c>
      <c r="X143">
        <v>4</v>
      </c>
      <c r="Y143">
        <v>12</v>
      </c>
      <c r="Z143">
        <v>22</v>
      </c>
      <c r="AA143">
        <v>3</v>
      </c>
      <c r="AB143">
        <v>17</v>
      </c>
      <c r="AC143">
        <v>0</v>
      </c>
      <c r="AD143" t="s">
        <v>32</v>
      </c>
      <c r="AE143">
        <v>0</v>
      </c>
      <c r="AF143" t="s">
        <v>32</v>
      </c>
      <c r="AG143">
        <v>2</v>
      </c>
      <c r="AH143">
        <v>14519</v>
      </c>
    </row>
    <row r="144" spans="1:34" x14ac:dyDescent="0.25">
      <c r="A144">
        <v>85</v>
      </c>
      <c r="B144" t="s">
        <v>346</v>
      </c>
      <c r="C144" t="s">
        <v>34</v>
      </c>
      <c r="D144" t="s">
        <v>2</v>
      </c>
      <c r="E144" t="s">
        <v>3</v>
      </c>
      <c r="F144">
        <v>3599</v>
      </c>
      <c r="G144">
        <v>3322</v>
      </c>
      <c r="H144">
        <v>1830</v>
      </c>
      <c r="I144">
        <v>1164</v>
      </c>
      <c r="J144">
        <v>1587</v>
      </c>
      <c r="K144">
        <v>686</v>
      </c>
      <c r="L144">
        <v>531</v>
      </c>
      <c r="M144">
        <v>217</v>
      </c>
      <c r="N144">
        <v>607</v>
      </c>
      <c r="O144">
        <v>318</v>
      </c>
      <c r="P144">
        <v>183</v>
      </c>
      <c r="Q144">
        <v>13</v>
      </c>
      <c r="R144">
        <v>289</v>
      </c>
      <c r="S144">
        <v>72</v>
      </c>
      <c r="T144">
        <v>29</v>
      </c>
      <c r="U144">
        <v>2</v>
      </c>
      <c r="V144">
        <v>7</v>
      </c>
      <c r="W144">
        <v>13</v>
      </c>
      <c r="X144">
        <v>4</v>
      </c>
      <c r="Y144">
        <v>15</v>
      </c>
      <c r="Z144">
        <v>17</v>
      </c>
      <c r="AA144">
        <v>5</v>
      </c>
      <c r="AB144">
        <v>21</v>
      </c>
      <c r="AC144">
        <v>1</v>
      </c>
      <c r="AD144" t="s">
        <v>32</v>
      </c>
      <c r="AE144">
        <v>2</v>
      </c>
      <c r="AF144" t="s">
        <v>32</v>
      </c>
      <c r="AG144">
        <v>5</v>
      </c>
      <c r="AH144">
        <v>14539</v>
      </c>
    </row>
    <row r="145" spans="1:34" x14ac:dyDescent="0.25">
      <c r="A145">
        <v>190</v>
      </c>
      <c r="B145" t="s">
        <v>241</v>
      </c>
      <c r="C145" t="s">
        <v>34</v>
      </c>
      <c r="D145" t="s">
        <v>2</v>
      </c>
      <c r="E145" t="s">
        <v>3</v>
      </c>
      <c r="F145">
        <v>3923</v>
      </c>
      <c r="G145">
        <v>2480</v>
      </c>
      <c r="H145">
        <v>2094</v>
      </c>
      <c r="I145">
        <v>1369</v>
      </c>
      <c r="J145">
        <v>1646</v>
      </c>
      <c r="K145">
        <v>938</v>
      </c>
      <c r="L145">
        <v>562</v>
      </c>
      <c r="M145">
        <v>131</v>
      </c>
      <c r="N145">
        <v>567</v>
      </c>
      <c r="O145">
        <v>326</v>
      </c>
      <c r="P145">
        <v>77</v>
      </c>
      <c r="Q145">
        <v>84</v>
      </c>
      <c r="R145">
        <v>207</v>
      </c>
      <c r="S145">
        <v>60</v>
      </c>
      <c r="T145">
        <v>22</v>
      </c>
      <c r="U145">
        <v>7</v>
      </c>
      <c r="V145">
        <v>4</v>
      </c>
      <c r="W145">
        <v>24</v>
      </c>
      <c r="X145">
        <v>9</v>
      </c>
      <c r="Y145">
        <v>22</v>
      </c>
      <c r="Z145">
        <v>24</v>
      </c>
      <c r="AA145">
        <v>3</v>
      </c>
      <c r="AB145">
        <v>5</v>
      </c>
      <c r="AC145">
        <v>0</v>
      </c>
      <c r="AD145" t="s">
        <v>32</v>
      </c>
      <c r="AE145">
        <v>2</v>
      </c>
      <c r="AF145" t="s">
        <v>32</v>
      </c>
      <c r="AG145">
        <v>3</v>
      </c>
      <c r="AH145">
        <v>14589</v>
      </c>
    </row>
    <row r="146" spans="1:34" x14ac:dyDescent="0.25">
      <c r="A146">
        <v>217</v>
      </c>
      <c r="B146" t="s">
        <v>214</v>
      </c>
      <c r="C146" t="s">
        <v>39</v>
      </c>
      <c r="D146" t="s">
        <v>2</v>
      </c>
      <c r="E146" t="s">
        <v>4</v>
      </c>
      <c r="F146">
        <v>4982</v>
      </c>
      <c r="G146">
        <v>1630</v>
      </c>
      <c r="H146">
        <v>2233</v>
      </c>
      <c r="I146">
        <v>1583</v>
      </c>
      <c r="J146">
        <v>974</v>
      </c>
      <c r="K146">
        <v>931</v>
      </c>
      <c r="L146">
        <v>717</v>
      </c>
      <c r="M146">
        <v>132</v>
      </c>
      <c r="N146">
        <v>535</v>
      </c>
      <c r="O146">
        <v>418</v>
      </c>
      <c r="P146">
        <v>50</v>
      </c>
      <c r="Q146">
        <v>9</v>
      </c>
      <c r="R146">
        <v>312</v>
      </c>
      <c r="S146">
        <v>112</v>
      </c>
      <c r="T146">
        <v>41</v>
      </c>
      <c r="U146">
        <v>8</v>
      </c>
      <c r="V146">
        <v>10</v>
      </c>
      <c r="W146">
        <v>20</v>
      </c>
      <c r="X146">
        <v>13</v>
      </c>
      <c r="Y146">
        <v>18</v>
      </c>
      <c r="Z146">
        <v>31</v>
      </c>
      <c r="AA146">
        <v>3</v>
      </c>
      <c r="AB146" t="s">
        <v>32</v>
      </c>
      <c r="AC146" t="s">
        <v>32</v>
      </c>
      <c r="AD146" t="s">
        <v>32</v>
      </c>
      <c r="AE146" t="s">
        <v>32</v>
      </c>
      <c r="AF146">
        <v>1</v>
      </c>
      <c r="AG146">
        <v>5</v>
      </c>
      <c r="AH146">
        <v>14768</v>
      </c>
    </row>
    <row r="147" spans="1:34" x14ac:dyDescent="0.25">
      <c r="A147">
        <v>146</v>
      </c>
      <c r="B147" t="s">
        <v>285</v>
      </c>
      <c r="C147" t="s">
        <v>41</v>
      </c>
      <c r="D147" t="s">
        <v>9</v>
      </c>
      <c r="E147" t="s">
        <v>4</v>
      </c>
      <c r="F147">
        <v>1831</v>
      </c>
      <c r="G147">
        <v>1776</v>
      </c>
      <c r="H147">
        <v>2863</v>
      </c>
      <c r="I147">
        <v>644</v>
      </c>
      <c r="J147">
        <v>777</v>
      </c>
      <c r="K147">
        <v>392</v>
      </c>
      <c r="L147">
        <v>483</v>
      </c>
      <c r="M147">
        <v>3018</v>
      </c>
      <c r="N147">
        <v>320</v>
      </c>
      <c r="O147">
        <v>164</v>
      </c>
      <c r="P147">
        <v>2202</v>
      </c>
      <c r="Q147">
        <v>5</v>
      </c>
      <c r="R147">
        <v>174</v>
      </c>
      <c r="S147">
        <v>32</v>
      </c>
      <c r="T147">
        <v>12</v>
      </c>
      <c r="U147">
        <v>2</v>
      </c>
      <c r="V147">
        <v>2</v>
      </c>
      <c r="W147">
        <v>15</v>
      </c>
      <c r="X147">
        <v>7</v>
      </c>
      <c r="Y147">
        <v>8</v>
      </c>
      <c r="Z147">
        <v>9</v>
      </c>
      <c r="AA147">
        <v>5</v>
      </c>
      <c r="AB147">
        <v>36</v>
      </c>
      <c r="AC147">
        <v>0</v>
      </c>
      <c r="AD147">
        <v>2</v>
      </c>
      <c r="AE147">
        <v>0</v>
      </c>
      <c r="AF147" t="s">
        <v>32</v>
      </c>
      <c r="AG147">
        <v>5</v>
      </c>
      <c r="AH147">
        <v>14784</v>
      </c>
    </row>
    <row r="148" spans="1:34" x14ac:dyDescent="0.25">
      <c r="A148">
        <v>185</v>
      </c>
      <c r="B148" t="s">
        <v>246</v>
      </c>
      <c r="C148" t="s">
        <v>70</v>
      </c>
      <c r="D148" t="s">
        <v>2</v>
      </c>
      <c r="E148" t="s">
        <v>3</v>
      </c>
      <c r="F148">
        <v>3079</v>
      </c>
      <c r="G148">
        <v>2905</v>
      </c>
      <c r="H148">
        <v>2459</v>
      </c>
      <c r="I148">
        <v>1554</v>
      </c>
      <c r="J148">
        <v>1829</v>
      </c>
      <c r="K148">
        <v>781</v>
      </c>
      <c r="L148">
        <v>503</v>
      </c>
      <c r="M148">
        <v>94</v>
      </c>
      <c r="N148">
        <v>775</v>
      </c>
      <c r="O148">
        <v>432</v>
      </c>
      <c r="P148">
        <v>21</v>
      </c>
      <c r="Q148">
        <v>11</v>
      </c>
      <c r="R148">
        <v>343</v>
      </c>
      <c r="S148">
        <v>62</v>
      </c>
      <c r="T148">
        <v>42</v>
      </c>
      <c r="U148">
        <v>4</v>
      </c>
      <c r="V148">
        <v>13</v>
      </c>
      <c r="W148" t="s">
        <v>32</v>
      </c>
      <c r="X148">
        <v>10</v>
      </c>
      <c r="Y148">
        <v>25</v>
      </c>
      <c r="Z148">
        <v>24</v>
      </c>
      <c r="AA148">
        <v>5</v>
      </c>
      <c r="AB148" t="s">
        <v>32</v>
      </c>
      <c r="AC148">
        <v>3</v>
      </c>
      <c r="AD148" t="s">
        <v>32</v>
      </c>
      <c r="AE148" t="s">
        <v>32</v>
      </c>
      <c r="AF148" t="s">
        <v>32</v>
      </c>
      <c r="AG148">
        <v>5</v>
      </c>
      <c r="AH148">
        <v>14979</v>
      </c>
    </row>
    <row r="149" spans="1:34" x14ac:dyDescent="0.25">
      <c r="A149">
        <v>340</v>
      </c>
      <c r="B149" t="s">
        <v>91</v>
      </c>
      <c r="C149" t="s">
        <v>48</v>
      </c>
      <c r="D149" t="s">
        <v>4</v>
      </c>
      <c r="E149" t="s">
        <v>2</v>
      </c>
      <c r="F149">
        <v>3420</v>
      </c>
      <c r="G149">
        <v>1637</v>
      </c>
      <c r="H149">
        <v>3556</v>
      </c>
      <c r="I149">
        <v>1841</v>
      </c>
      <c r="J149">
        <v>1520</v>
      </c>
      <c r="K149">
        <v>946</v>
      </c>
      <c r="L149">
        <v>771</v>
      </c>
      <c r="M149">
        <v>231</v>
      </c>
      <c r="N149">
        <v>346</v>
      </c>
      <c r="O149">
        <v>246</v>
      </c>
      <c r="P149">
        <v>34</v>
      </c>
      <c r="Q149">
        <v>55</v>
      </c>
      <c r="R149">
        <v>244</v>
      </c>
      <c r="S149">
        <v>51</v>
      </c>
      <c r="T149">
        <v>47</v>
      </c>
      <c r="U149">
        <v>0</v>
      </c>
      <c r="V149">
        <v>4</v>
      </c>
      <c r="W149">
        <v>11</v>
      </c>
      <c r="X149">
        <v>5</v>
      </c>
      <c r="Y149">
        <v>16</v>
      </c>
      <c r="Z149">
        <v>11</v>
      </c>
      <c r="AA149">
        <v>4</v>
      </c>
      <c r="AB149" t="s">
        <v>32</v>
      </c>
      <c r="AC149" t="s">
        <v>32</v>
      </c>
      <c r="AD149" t="s">
        <v>32</v>
      </c>
      <c r="AE149" t="s">
        <v>32</v>
      </c>
      <c r="AF149" t="s">
        <v>32</v>
      </c>
      <c r="AG149">
        <v>1</v>
      </c>
      <c r="AH149">
        <v>14997</v>
      </c>
    </row>
    <row r="151" spans="1:34" x14ac:dyDescent="0.25">
      <c r="F151" t="s">
        <v>2</v>
      </c>
      <c r="G151" t="s">
        <v>3</v>
      </c>
      <c r="H151" t="s">
        <v>4</v>
      </c>
      <c r="I151" t="s">
        <v>5</v>
      </c>
      <c r="J151" t="s">
        <v>6</v>
      </c>
      <c r="K151" t="s">
        <v>7</v>
      </c>
      <c r="L151" t="s">
        <v>8</v>
      </c>
      <c r="M151" t="s">
        <v>9</v>
      </c>
      <c r="N151" t="s">
        <v>10</v>
      </c>
      <c r="O151" t="s">
        <v>11</v>
      </c>
      <c r="P151" t="s">
        <v>12</v>
      </c>
      <c r="Q151" t="s">
        <v>13</v>
      </c>
      <c r="R151" t="s">
        <v>14</v>
      </c>
      <c r="S151" t="s">
        <v>15</v>
      </c>
      <c r="T151" t="s">
        <v>16</v>
      </c>
      <c r="AH151">
        <f>SUM(F151:AG151)</f>
        <v>0</v>
      </c>
    </row>
    <row r="152" spans="1:34" x14ac:dyDescent="0.25">
      <c r="E152" t="s">
        <v>431</v>
      </c>
      <c r="F152">
        <f>COUNTIF($D$2:$D$149,F151)</f>
        <v>96</v>
      </c>
      <c r="G152">
        <f>COUNTIF($D$2:$D$149,G151)</f>
        <v>10</v>
      </c>
      <c r="H152">
        <f>COUNTIF($D$2:$D$149,H151)</f>
        <v>28</v>
      </c>
      <c r="I152">
        <f>COUNTIF($D$2:$D$149,I151)</f>
        <v>0</v>
      </c>
      <c r="J152">
        <f>COUNTIF($D$2:$D$149,J151)</f>
        <v>4</v>
      </c>
      <c r="K152">
        <f>COUNTIF($D$2:$D$149,K151)</f>
        <v>0</v>
      </c>
      <c r="L152">
        <f>COUNTIF($D$2:$D$149,L151)</f>
        <v>0</v>
      </c>
      <c r="M152">
        <f>COUNTIF($D$2:$D$149,M151)</f>
        <v>2</v>
      </c>
      <c r="N152">
        <f>COUNTIF($D$2:$D$149,N151)</f>
        <v>0</v>
      </c>
      <c r="O152">
        <f>COUNTIF($D$2:$D$149,O151)</f>
        <v>0</v>
      </c>
      <c r="P152">
        <f>COUNTIF($D$2:$D$149,P151)</f>
        <v>8</v>
      </c>
      <c r="Q152">
        <f>COUNTIF($D$2:$D$149,Q151)</f>
        <v>0</v>
      </c>
      <c r="R152">
        <f>COUNTIF($D$2:$D$149,R151)</f>
        <v>0</v>
      </c>
      <c r="S152">
        <f>COUNTIF($D$2:$D$149,S151)</f>
        <v>0</v>
      </c>
      <c r="T152">
        <f>COUNTIF($D$2:$D$149,T151)</f>
        <v>0</v>
      </c>
      <c r="AH152">
        <f>SUM(F152:AG152)</f>
        <v>148</v>
      </c>
    </row>
    <row r="153" spans="1:34" x14ac:dyDescent="0.25">
      <c r="E153" t="s">
        <v>430</v>
      </c>
      <c r="F153">
        <f>COUNTIF($E$2:$E$149,F151)</f>
        <v>29</v>
      </c>
      <c r="G153">
        <f>COUNTIF($E$2:$E$149,G151)</f>
        <v>31</v>
      </c>
      <c r="H153">
        <f>COUNTIF($E$2:$E$149,H151)</f>
        <v>52</v>
      </c>
      <c r="I153">
        <f>COUNTIF($E$2:$E$149,I151)</f>
        <v>16</v>
      </c>
      <c r="J153">
        <f>COUNTIF($E$2:$E$149,J151)</f>
        <v>12</v>
      </c>
      <c r="K153">
        <f>COUNTIF($E$2:$E$149,K151)</f>
        <v>2</v>
      </c>
      <c r="L153">
        <f>COUNTIF($E$2:$E$149,L151)</f>
        <v>0</v>
      </c>
      <c r="M153">
        <f>COUNTIF($E$2:$E$149,M151)</f>
        <v>2</v>
      </c>
      <c r="N153">
        <f>COUNTIF($E$2:$E$149,N151)</f>
        <v>0</v>
      </c>
      <c r="O153">
        <f>COUNTIF($E$2:$E$149,O151)</f>
        <v>0</v>
      </c>
      <c r="P153">
        <f>COUNTIF($E$2:$E$149,P151)</f>
        <v>4</v>
      </c>
      <c r="Q153">
        <f>COUNTIF($E$2:$E$149,Q151)</f>
        <v>0</v>
      </c>
      <c r="R153">
        <f>COUNTIF($E$2:$E$149,R151)</f>
        <v>0</v>
      </c>
      <c r="S153">
        <f>COUNTIF($E$2:$E$149,S151)</f>
        <v>0</v>
      </c>
      <c r="T153">
        <f>COUNTIF($E$2:$E$149,T151)</f>
        <v>0</v>
      </c>
      <c r="AH153">
        <f>SUM(F153:AG153)</f>
        <v>148</v>
      </c>
    </row>
  </sheetData>
  <sortState ref="A2:AH149">
    <sortCondition ref="AH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6"/>
  <sheetViews>
    <sheetView topLeftCell="A142" workbookViewId="0">
      <selection activeCell="G156" sqref="G156"/>
    </sheetView>
  </sheetViews>
  <sheetFormatPr defaultRowHeight="15" x14ac:dyDescent="0.25"/>
  <cols>
    <col min="2" max="2" width="32.5703125" customWidth="1"/>
    <col min="3" max="3" width="14.28515625" customWidth="1"/>
    <col min="4" max="4" width="7.5703125" customWidth="1"/>
    <col min="5" max="5" width="8.42578125" customWidth="1"/>
    <col min="6" max="12" width="6" customWidth="1"/>
    <col min="13" max="13" width="5" customWidth="1"/>
    <col min="14" max="15" width="6" customWidth="1"/>
    <col min="16" max="16" width="5" customWidth="1"/>
    <col min="17" max="17" width="6" customWidth="1"/>
    <col min="18" max="20" width="5" customWidth="1"/>
    <col min="21" max="21" width="6" customWidth="1"/>
    <col min="22" max="22" width="4.5703125" customWidth="1"/>
    <col min="23" max="23" width="4.7109375" customWidth="1"/>
    <col min="24" max="24" width="4" customWidth="1"/>
    <col min="25" max="25" width="6" customWidth="1"/>
    <col min="26" max="29" width="4" customWidth="1"/>
    <col min="30" max="30" width="6" customWidth="1"/>
    <col min="31" max="31" width="4.28515625" customWidth="1"/>
    <col min="32" max="32" width="4.7109375" customWidth="1"/>
    <col min="33" max="33" width="4" customWidth="1"/>
  </cols>
  <sheetData>
    <row r="1" spans="1:40" x14ac:dyDescent="0.25">
      <c r="B1" t="s">
        <v>0</v>
      </c>
      <c r="C1" t="s">
        <v>1</v>
      </c>
      <c r="D1" t="s">
        <v>429</v>
      </c>
      <c r="E1" t="s">
        <v>430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432</v>
      </c>
    </row>
    <row r="2" spans="1:40" ht="15.75" thickBot="1" x14ac:dyDescent="0.3">
      <c r="A2">
        <v>289</v>
      </c>
      <c r="B2" t="s">
        <v>143</v>
      </c>
      <c r="C2" t="s">
        <v>41</v>
      </c>
      <c r="D2" t="s">
        <v>4</v>
      </c>
      <c r="E2" t="s">
        <v>9</v>
      </c>
      <c r="F2">
        <v>2355</v>
      </c>
      <c r="G2">
        <v>1523</v>
      </c>
      <c r="H2">
        <v>2864</v>
      </c>
      <c r="I2">
        <v>719</v>
      </c>
      <c r="J2">
        <v>738</v>
      </c>
      <c r="K2">
        <v>437</v>
      </c>
      <c r="L2">
        <v>378</v>
      </c>
      <c r="M2">
        <v>2660</v>
      </c>
      <c r="N2">
        <v>613</v>
      </c>
      <c r="O2">
        <v>206</v>
      </c>
      <c r="P2">
        <v>2280</v>
      </c>
      <c r="Q2">
        <v>2</v>
      </c>
      <c r="R2">
        <v>140</v>
      </c>
      <c r="S2">
        <v>40</v>
      </c>
      <c r="T2">
        <v>24</v>
      </c>
      <c r="U2">
        <v>6</v>
      </c>
      <c r="V2">
        <v>5</v>
      </c>
      <c r="W2">
        <v>3</v>
      </c>
      <c r="X2">
        <v>6</v>
      </c>
      <c r="Y2">
        <v>10</v>
      </c>
      <c r="Z2">
        <v>6</v>
      </c>
      <c r="AA2">
        <v>6</v>
      </c>
      <c r="AB2">
        <v>23</v>
      </c>
      <c r="AC2">
        <v>3</v>
      </c>
      <c r="AD2">
        <v>3</v>
      </c>
      <c r="AE2">
        <v>0</v>
      </c>
      <c r="AF2" t="s">
        <v>32</v>
      </c>
      <c r="AG2">
        <v>2</v>
      </c>
      <c r="AH2">
        <v>15052</v>
      </c>
    </row>
    <row r="3" spans="1:40" x14ac:dyDescent="0.25">
      <c r="A3">
        <v>57</v>
      </c>
      <c r="B3" t="s">
        <v>373</v>
      </c>
      <c r="C3" t="s">
        <v>93</v>
      </c>
      <c r="D3" t="s">
        <v>2</v>
      </c>
      <c r="E3" t="s">
        <v>4</v>
      </c>
      <c r="F3">
        <v>3412</v>
      </c>
      <c r="G3">
        <v>1166</v>
      </c>
      <c r="H3">
        <v>2555</v>
      </c>
      <c r="I3">
        <v>1198</v>
      </c>
      <c r="J3">
        <v>912</v>
      </c>
      <c r="K3">
        <v>815</v>
      </c>
      <c r="L3">
        <v>786</v>
      </c>
      <c r="M3">
        <v>872</v>
      </c>
      <c r="N3">
        <v>359</v>
      </c>
      <c r="O3">
        <v>424</v>
      </c>
      <c r="P3">
        <v>2176</v>
      </c>
      <c r="Q3">
        <v>4</v>
      </c>
      <c r="R3">
        <v>241</v>
      </c>
      <c r="S3">
        <v>54</v>
      </c>
      <c r="T3">
        <v>32</v>
      </c>
      <c r="U3">
        <v>2</v>
      </c>
      <c r="V3">
        <v>5</v>
      </c>
      <c r="W3">
        <v>5</v>
      </c>
      <c r="X3" t="s">
        <v>32</v>
      </c>
      <c r="Y3">
        <v>13</v>
      </c>
      <c r="Z3">
        <v>22</v>
      </c>
      <c r="AA3">
        <v>0</v>
      </c>
      <c r="AB3" t="s">
        <v>32</v>
      </c>
      <c r="AC3">
        <v>3</v>
      </c>
      <c r="AD3" t="s">
        <v>32</v>
      </c>
      <c r="AE3">
        <v>0</v>
      </c>
      <c r="AF3" t="s">
        <v>32</v>
      </c>
      <c r="AG3">
        <v>3</v>
      </c>
      <c r="AH3">
        <v>15059</v>
      </c>
      <c r="AL3" s="4" t="s">
        <v>433</v>
      </c>
      <c r="AM3" s="4" t="s">
        <v>435</v>
      </c>
    </row>
    <row r="4" spans="1:40" x14ac:dyDescent="0.25">
      <c r="A4">
        <v>304</v>
      </c>
      <c r="B4" t="s">
        <v>128</v>
      </c>
      <c r="C4" t="s">
        <v>43</v>
      </c>
      <c r="D4" t="s">
        <v>4</v>
      </c>
      <c r="E4" t="s">
        <v>2</v>
      </c>
      <c r="F4">
        <v>1909</v>
      </c>
      <c r="G4">
        <v>1702</v>
      </c>
      <c r="H4">
        <v>4556</v>
      </c>
      <c r="I4">
        <v>1019</v>
      </c>
      <c r="J4">
        <v>1589</v>
      </c>
      <c r="K4">
        <v>901</v>
      </c>
      <c r="L4">
        <v>827</v>
      </c>
      <c r="M4">
        <v>1190</v>
      </c>
      <c r="N4">
        <v>396</v>
      </c>
      <c r="O4">
        <v>382</v>
      </c>
      <c r="P4">
        <v>213</v>
      </c>
      <c r="Q4">
        <v>3</v>
      </c>
      <c r="R4">
        <v>289</v>
      </c>
      <c r="S4">
        <v>51</v>
      </c>
      <c r="T4">
        <v>38</v>
      </c>
      <c r="U4" t="s">
        <v>32</v>
      </c>
      <c r="V4">
        <v>9</v>
      </c>
      <c r="W4">
        <v>14</v>
      </c>
      <c r="X4" t="s">
        <v>32</v>
      </c>
      <c r="Y4">
        <v>23</v>
      </c>
      <c r="Z4">
        <v>16</v>
      </c>
      <c r="AA4">
        <v>5</v>
      </c>
      <c r="AB4" t="s">
        <v>32</v>
      </c>
      <c r="AC4">
        <v>0</v>
      </c>
      <c r="AD4" t="s">
        <v>32</v>
      </c>
      <c r="AE4" t="s">
        <v>32</v>
      </c>
      <c r="AF4" t="s">
        <v>32</v>
      </c>
      <c r="AG4">
        <v>10</v>
      </c>
      <c r="AH4">
        <v>15142</v>
      </c>
      <c r="AJ4">
        <v>5000</v>
      </c>
      <c r="AL4" s="1">
        <v>5000</v>
      </c>
      <c r="AM4" s="2">
        <v>11</v>
      </c>
      <c r="AN4" s="5">
        <f>AM4/SUM($AM$4:$AM$18)</f>
        <v>2.8350515463917526E-2</v>
      </c>
    </row>
    <row r="5" spans="1:40" x14ac:dyDescent="0.25">
      <c r="A5">
        <v>193</v>
      </c>
      <c r="B5" t="s">
        <v>238</v>
      </c>
      <c r="C5" t="s">
        <v>31</v>
      </c>
      <c r="D5" t="s">
        <v>2</v>
      </c>
      <c r="E5" t="s">
        <v>4</v>
      </c>
      <c r="F5">
        <v>4301</v>
      </c>
      <c r="G5">
        <v>1735</v>
      </c>
      <c r="H5">
        <v>2168</v>
      </c>
      <c r="I5">
        <v>1805</v>
      </c>
      <c r="J5">
        <v>829</v>
      </c>
      <c r="K5">
        <v>899</v>
      </c>
      <c r="L5">
        <v>602</v>
      </c>
      <c r="M5">
        <v>472</v>
      </c>
      <c r="N5">
        <v>579</v>
      </c>
      <c r="O5">
        <v>448</v>
      </c>
      <c r="P5">
        <v>732</v>
      </c>
      <c r="Q5">
        <v>24</v>
      </c>
      <c r="R5">
        <v>361</v>
      </c>
      <c r="S5">
        <v>86</v>
      </c>
      <c r="T5">
        <v>42</v>
      </c>
      <c r="U5">
        <v>6</v>
      </c>
      <c r="V5">
        <v>4</v>
      </c>
      <c r="W5" t="s">
        <v>32</v>
      </c>
      <c r="X5">
        <v>7</v>
      </c>
      <c r="Y5">
        <v>17</v>
      </c>
      <c r="Z5">
        <v>15</v>
      </c>
      <c r="AA5">
        <v>8</v>
      </c>
      <c r="AB5">
        <v>2</v>
      </c>
      <c r="AC5">
        <v>0</v>
      </c>
      <c r="AD5" t="s">
        <v>32</v>
      </c>
      <c r="AE5">
        <v>8</v>
      </c>
      <c r="AF5" t="s">
        <v>32</v>
      </c>
      <c r="AG5">
        <v>2</v>
      </c>
      <c r="AH5">
        <v>15152</v>
      </c>
      <c r="AJ5">
        <v>10000</v>
      </c>
      <c r="AL5" s="1">
        <v>10000</v>
      </c>
      <c r="AM5" s="2">
        <v>64</v>
      </c>
      <c r="AN5" s="5">
        <f t="shared" ref="AN5:AN18" si="0">AM5/SUM($AM$4:$AM$18)</f>
        <v>0.16494845360824742</v>
      </c>
    </row>
    <row r="6" spans="1:40" x14ac:dyDescent="0.25">
      <c r="A6">
        <v>39</v>
      </c>
      <c r="B6" t="s">
        <v>391</v>
      </c>
      <c r="C6" t="s">
        <v>31</v>
      </c>
      <c r="D6" t="s">
        <v>2</v>
      </c>
      <c r="E6" t="s">
        <v>4</v>
      </c>
      <c r="F6">
        <v>6329</v>
      </c>
      <c r="G6">
        <v>1743</v>
      </c>
      <c r="H6">
        <v>1838</v>
      </c>
      <c r="I6">
        <v>1697</v>
      </c>
      <c r="J6">
        <v>511</v>
      </c>
      <c r="K6">
        <v>740</v>
      </c>
      <c r="L6">
        <v>497</v>
      </c>
      <c r="M6">
        <v>212</v>
      </c>
      <c r="N6">
        <v>362</v>
      </c>
      <c r="O6">
        <v>473</v>
      </c>
      <c r="P6">
        <v>69</v>
      </c>
      <c r="Q6">
        <v>36</v>
      </c>
      <c r="R6">
        <v>493</v>
      </c>
      <c r="S6">
        <v>43</v>
      </c>
      <c r="T6">
        <v>29</v>
      </c>
      <c r="U6">
        <v>9</v>
      </c>
      <c r="V6">
        <v>9</v>
      </c>
      <c r="W6" t="s">
        <v>32</v>
      </c>
      <c r="X6">
        <v>6</v>
      </c>
      <c r="Y6">
        <v>36</v>
      </c>
      <c r="Z6">
        <v>14</v>
      </c>
      <c r="AA6">
        <v>5</v>
      </c>
      <c r="AB6">
        <v>2</v>
      </c>
      <c r="AC6">
        <v>8</v>
      </c>
      <c r="AD6" t="s">
        <v>32</v>
      </c>
      <c r="AE6">
        <v>0</v>
      </c>
      <c r="AF6" t="s">
        <v>32</v>
      </c>
      <c r="AG6">
        <v>3</v>
      </c>
      <c r="AH6">
        <v>15164</v>
      </c>
      <c r="AJ6">
        <v>15000</v>
      </c>
      <c r="AL6" s="1">
        <v>15000</v>
      </c>
      <c r="AM6" s="2">
        <v>73</v>
      </c>
      <c r="AN6" s="5">
        <f t="shared" si="0"/>
        <v>0.18814432989690721</v>
      </c>
    </row>
    <row r="7" spans="1:40" x14ac:dyDescent="0.25">
      <c r="A7">
        <v>150</v>
      </c>
      <c r="B7" t="s">
        <v>281</v>
      </c>
      <c r="C7" t="s">
        <v>31</v>
      </c>
      <c r="D7" t="s">
        <v>2</v>
      </c>
      <c r="E7" t="s">
        <v>5</v>
      </c>
      <c r="F7">
        <v>4534</v>
      </c>
      <c r="G7">
        <v>1055</v>
      </c>
      <c r="H7">
        <v>1560</v>
      </c>
      <c r="I7">
        <v>3029</v>
      </c>
      <c r="J7">
        <v>606</v>
      </c>
      <c r="K7">
        <v>1544</v>
      </c>
      <c r="L7">
        <v>1024</v>
      </c>
      <c r="M7">
        <v>467</v>
      </c>
      <c r="N7">
        <v>311</v>
      </c>
      <c r="O7">
        <v>512</v>
      </c>
      <c r="P7">
        <v>65</v>
      </c>
      <c r="Q7">
        <v>54</v>
      </c>
      <c r="R7">
        <v>257</v>
      </c>
      <c r="S7">
        <v>46</v>
      </c>
      <c r="T7">
        <v>49</v>
      </c>
      <c r="U7">
        <v>12</v>
      </c>
      <c r="V7">
        <v>3</v>
      </c>
      <c r="W7" t="s">
        <v>32</v>
      </c>
      <c r="X7">
        <v>7</v>
      </c>
      <c r="Y7">
        <v>14</v>
      </c>
      <c r="Z7">
        <v>3</v>
      </c>
      <c r="AA7">
        <v>7</v>
      </c>
      <c r="AB7">
        <v>3</v>
      </c>
      <c r="AC7">
        <v>2</v>
      </c>
      <c r="AD7" t="s">
        <v>32</v>
      </c>
      <c r="AE7">
        <v>0</v>
      </c>
      <c r="AF7" t="s">
        <v>32</v>
      </c>
      <c r="AG7">
        <v>1</v>
      </c>
      <c r="AH7">
        <v>15165</v>
      </c>
      <c r="AJ7">
        <v>20000</v>
      </c>
      <c r="AL7" s="1">
        <v>20000</v>
      </c>
      <c r="AM7" s="2">
        <v>80</v>
      </c>
      <c r="AN7" s="5">
        <f t="shared" si="0"/>
        <v>0.20618556701030927</v>
      </c>
    </row>
    <row r="8" spans="1:40" x14ac:dyDescent="0.25">
      <c r="A8">
        <v>313</v>
      </c>
      <c r="B8" t="s">
        <v>119</v>
      </c>
      <c r="C8" t="s">
        <v>60</v>
      </c>
      <c r="D8" t="s">
        <v>6</v>
      </c>
      <c r="E8" t="s">
        <v>3</v>
      </c>
      <c r="F8">
        <v>1972</v>
      </c>
      <c r="G8">
        <v>2417</v>
      </c>
      <c r="H8">
        <v>2076</v>
      </c>
      <c r="I8">
        <v>1189</v>
      </c>
      <c r="J8">
        <v>2531</v>
      </c>
      <c r="K8">
        <v>1028</v>
      </c>
      <c r="L8">
        <v>1318</v>
      </c>
      <c r="M8">
        <v>795</v>
      </c>
      <c r="N8">
        <v>726</v>
      </c>
      <c r="O8">
        <v>344</v>
      </c>
      <c r="P8">
        <v>88</v>
      </c>
      <c r="Q8">
        <v>268</v>
      </c>
      <c r="R8">
        <v>235</v>
      </c>
      <c r="S8">
        <v>57</v>
      </c>
      <c r="T8">
        <v>55</v>
      </c>
      <c r="U8">
        <v>9</v>
      </c>
      <c r="V8">
        <v>8</v>
      </c>
      <c r="W8">
        <v>13</v>
      </c>
      <c r="X8">
        <v>13</v>
      </c>
      <c r="Y8">
        <v>14</v>
      </c>
      <c r="Z8">
        <v>19</v>
      </c>
      <c r="AA8">
        <v>8</v>
      </c>
      <c r="AB8" t="s">
        <v>32</v>
      </c>
      <c r="AC8">
        <v>4</v>
      </c>
      <c r="AD8" t="s">
        <v>32</v>
      </c>
      <c r="AE8" t="s">
        <v>32</v>
      </c>
      <c r="AF8" t="s">
        <v>32</v>
      </c>
      <c r="AG8">
        <v>3</v>
      </c>
      <c r="AH8">
        <v>15190</v>
      </c>
      <c r="AJ8">
        <v>25000</v>
      </c>
      <c r="AL8" s="1">
        <v>25000</v>
      </c>
      <c r="AM8" s="2">
        <v>42</v>
      </c>
      <c r="AN8" s="5">
        <f t="shared" si="0"/>
        <v>0.10824742268041238</v>
      </c>
    </row>
    <row r="9" spans="1:40" x14ac:dyDescent="0.25">
      <c r="A9">
        <v>344</v>
      </c>
      <c r="B9" t="s">
        <v>87</v>
      </c>
      <c r="C9" t="s">
        <v>39</v>
      </c>
      <c r="D9" t="s">
        <v>2</v>
      </c>
      <c r="E9" t="s">
        <v>5</v>
      </c>
      <c r="F9">
        <v>6043</v>
      </c>
      <c r="G9">
        <v>843</v>
      </c>
      <c r="H9">
        <v>1515</v>
      </c>
      <c r="I9">
        <v>2768</v>
      </c>
      <c r="J9">
        <v>460</v>
      </c>
      <c r="K9">
        <v>1262</v>
      </c>
      <c r="L9">
        <v>796</v>
      </c>
      <c r="M9">
        <v>216</v>
      </c>
      <c r="N9">
        <v>239</v>
      </c>
      <c r="O9">
        <v>635</v>
      </c>
      <c r="P9">
        <v>38</v>
      </c>
      <c r="Q9">
        <v>17</v>
      </c>
      <c r="R9">
        <v>257</v>
      </c>
      <c r="S9">
        <v>30</v>
      </c>
      <c r="T9">
        <v>34</v>
      </c>
      <c r="U9">
        <v>7</v>
      </c>
      <c r="V9">
        <v>3</v>
      </c>
      <c r="W9">
        <v>3</v>
      </c>
      <c r="X9">
        <v>3</v>
      </c>
      <c r="Y9">
        <v>8</v>
      </c>
      <c r="Z9">
        <v>12</v>
      </c>
      <c r="AA9">
        <v>1</v>
      </c>
      <c r="AB9" t="s">
        <v>32</v>
      </c>
      <c r="AC9" t="s">
        <v>32</v>
      </c>
      <c r="AD9" t="s">
        <v>32</v>
      </c>
      <c r="AE9" t="s">
        <v>32</v>
      </c>
      <c r="AF9" t="s">
        <v>32</v>
      </c>
      <c r="AG9">
        <v>2</v>
      </c>
      <c r="AH9">
        <v>15192</v>
      </c>
      <c r="AJ9">
        <v>30000</v>
      </c>
      <c r="AL9" s="1">
        <v>30000</v>
      </c>
      <c r="AM9" s="2">
        <v>29</v>
      </c>
      <c r="AN9" s="5">
        <f t="shared" si="0"/>
        <v>7.4742268041237112E-2</v>
      </c>
    </row>
    <row r="10" spans="1:40" x14ac:dyDescent="0.25">
      <c r="A10">
        <v>271</v>
      </c>
      <c r="B10" t="s">
        <v>161</v>
      </c>
      <c r="C10" t="s">
        <v>34</v>
      </c>
      <c r="D10" t="s">
        <v>2</v>
      </c>
      <c r="E10" t="s">
        <v>5</v>
      </c>
      <c r="F10">
        <v>3710</v>
      </c>
      <c r="G10">
        <v>1914</v>
      </c>
      <c r="H10">
        <v>2016</v>
      </c>
      <c r="I10">
        <v>2036</v>
      </c>
      <c r="J10">
        <v>2013</v>
      </c>
      <c r="K10">
        <v>1273</v>
      </c>
      <c r="L10">
        <v>733</v>
      </c>
      <c r="M10">
        <v>87</v>
      </c>
      <c r="N10">
        <v>549</v>
      </c>
      <c r="O10">
        <v>359</v>
      </c>
      <c r="P10">
        <v>7</v>
      </c>
      <c r="Q10">
        <v>80</v>
      </c>
      <c r="R10">
        <v>261</v>
      </c>
      <c r="S10">
        <v>48</v>
      </c>
      <c r="T10">
        <v>25</v>
      </c>
      <c r="U10">
        <v>8</v>
      </c>
      <c r="V10">
        <v>6</v>
      </c>
      <c r="W10">
        <v>17</v>
      </c>
      <c r="X10">
        <v>8</v>
      </c>
      <c r="Y10">
        <v>20</v>
      </c>
      <c r="Z10">
        <v>19</v>
      </c>
      <c r="AA10">
        <v>0</v>
      </c>
      <c r="AB10">
        <v>6</v>
      </c>
      <c r="AC10">
        <v>2</v>
      </c>
      <c r="AD10" t="s">
        <v>32</v>
      </c>
      <c r="AE10">
        <v>0</v>
      </c>
      <c r="AF10" t="s">
        <v>32</v>
      </c>
      <c r="AG10">
        <v>4</v>
      </c>
      <c r="AH10">
        <v>15201</v>
      </c>
      <c r="AJ10">
        <v>40000</v>
      </c>
      <c r="AL10" s="1">
        <v>40000</v>
      </c>
      <c r="AM10" s="2">
        <v>33</v>
      </c>
      <c r="AN10" s="5">
        <f t="shared" si="0"/>
        <v>8.505154639175258E-2</v>
      </c>
    </row>
    <row r="11" spans="1:40" x14ac:dyDescent="0.25">
      <c r="A11">
        <v>96</v>
      </c>
      <c r="B11" t="s">
        <v>335</v>
      </c>
      <c r="C11" t="s">
        <v>31</v>
      </c>
      <c r="D11" t="s">
        <v>2</v>
      </c>
      <c r="E11" t="s">
        <v>12</v>
      </c>
      <c r="F11">
        <v>2406</v>
      </c>
      <c r="G11">
        <v>1994</v>
      </c>
      <c r="H11">
        <v>1992</v>
      </c>
      <c r="I11">
        <v>898</v>
      </c>
      <c r="J11">
        <v>1223</v>
      </c>
      <c r="K11">
        <v>661</v>
      </c>
      <c r="L11">
        <v>709</v>
      </c>
      <c r="M11">
        <v>1652</v>
      </c>
      <c r="N11">
        <v>439</v>
      </c>
      <c r="O11">
        <v>333</v>
      </c>
      <c r="P11">
        <v>2393</v>
      </c>
      <c r="Q11">
        <v>210</v>
      </c>
      <c r="R11">
        <v>227</v>
      </c>
      <c r="S11">
        <v>54</v>
      </c>
      <c r="T11">
        <v>39</v>
      </c>
      <c r="U11">
        <v>6</v>
      </c>
      <c r="V11">
        <v>6</v>
      </c>
      <c r="W11">
        <v>9</v>
      </c>
      <c r="X11">
        <v>5</v>
      </c>
      <c r="Y11">
        <v>20</v>
      </c>
      <c r="Z11">
        <v>15</v>
      </c>
      <c r="AA11">
        <v>6</v>
      </c>
      <c r="AB11">
        <v>14</v>
      </c>
      <c r="AC11">
        <v>2</v>
      </c>
      <c r="AD11" t="s">
        <v>32</v>
      </c>
      <c r="AE11">
        <v>0</v>
      </c>
      <c r="AF11" t="s">
        <v>32</v>
      </c>
      <c r="AG11">
        <v>1</v>
      </c>
      <c r="AH11">
        <v>15314</v>
      </c>
      <c r="AJ11">
        <v>50000</v>
      </c>
      <c r="AL11" s="1">
        <v>50000</v>
      </c>
      <c r="AM11" s="2">
        <v>18</v>
      </c>
      <c r="AN11" s="5">
        <f t="shared" si="0"/>
        <v>4.6391752577319589E-2</v>
      </c>
    </row>
    <row r="12" spans="1:40" x14ac:dyDescent="0.25">
      <c r="A12">
        <v>186</v>
      </c>
      <c r="B12" t="s">
        <v>245</v>
      </c>
      <c r="C12" t="s">
        <v>41</v>
      </c>
      <c r="D12" t="s">
        <v>2</v>
      </c>
      <c r="E12" t="s">
        <v>3</v>
      </c>
      <c r="F12">
        <v>3939</v>
      </c>
      <c r="G12">
        <v>3176</v>
      </c>
      <c r="H12">
        <v>2934</v>
      </c>
      <c r="I12">
        <v>1148</v>
      </c>
      <c r="J12">
        <v>1344</v>
      </c>
      <c r="K12">
        <v>667</v>
      </c>
      <c r="L12">
        <v>509</v>
      </c>
      <c r="M12">
        <v>197</v>
      </c>
      <c r="N12">
        <v>496</v>
      </c>
      <c r="O12">
        <v>300</v>
      </c>
      <c r="P12">
        <v>295</v>
      </c>
      <c r="Q12">
        <v>40</v>
      </c>
      <c r="R12">
        <v>293</v>
      </c>
      <c r="S12">
        <v>51</v>
      </c>
      <c r="T12">
        <v>40</v>
      </c>
      <c r="U12">
        <v>1</v>
      </c>
      <c r="V12">
        <v>1</v>
      </c>
      <c r="W12">
        <v>6</v>
      </c>
      <c r="X12">
        <v>7</v>
      </c>
      <c r="Y12">
        <v>13</v>
      </c>
      <c r="Z12">
        <v>18</v>
      </c>
      <c r="AA12">
        <v>5</v>
      </c>
      <c r="AB12">
        <v>4</v>
      </c>
      <c r="AC12">
        <v>1</v>
      </c>
      <c r="AD12" t="s">
        <v>32</v>
      </c>
      <c r="AE12">
        <v>1</v>
      </c>
      <c r="AF12" t="s">
        <v>32</v>
      </c>
      <c r="AG12">
        <v>6</v>
      </c>
      <c r="AH12">
        <v>15492</v>
      </c>
      <c r="AJ12">
        <v>75000</v>
      </c>
      <c r="AL12" s="1">
        <v>75000</v>
      </c>
      <c r="AM12" s="2">
        <v>18</v>
      </c>
      <c r="AN12" s="5">
        <f t="shared" si="0"/>
        <v>4.6391752577319589E-2</v>
      </c>
    </row>
    <row r="13" spans="1:40" x14ac:dyDescent="0.25">
      <c r="A13">
        <v>26</v>
      </c>
      <c r="B13" t="s">
        <v>404</v>
      </c>
      <c r="C13" t="s">
        <v>39</v>
      </c>
      <c r="D13" t="s">
        <v>2</v>
      </c>
      <c r="E13" t="s">
        <v>5</v>
      </c>
      <c r="F13">
        <v>5326</v>
      </c>
      <c r="G13">
        <v>1654</v>
      </c>
      <c r="H13">
        <v>1981</v>
      </c>
      <c r="I13">
        <v>1989</v>
      </c>
      <c r="J13">
        <v>796</v>
      </c>
      <c r="K13">
        <v>1020</v>
      </c>
      <c r="L13">
        <v>735</v>
      </c>
      <c r="M13">
        <v>366</v>
      </c>
      <c r="N13">
        <v>454</v>
      </c>
      <c r="O13">
        <v>523</v>
      </c>
      <c r="P13">
        <v>132</v>
      </c>
      <c r="Q13">
        <v>24</v>
      </c>
      <c r="R13">
        <v>329</v>
      </c>
      <c r="S13">
        <v>74</v>
      </c>
      <c r="T13">
        <v>48</v>
      </c>
      <c r="U13">
        <v>7</v>
      </c>
      <c r="V13">
        <v>4</v>
      </c>
      <c r="W13">
        <v>11</v>
      </c>
      <c r="X13">
        <v>9</v>
      </c>
      <c r="Y13">
        <v>11</v>
      </c>
      <c r="Z13">
        <v>22</v>
      </c>
      <c r="AA13">
        <v>10</v>
      </c>
      <c r="AB13" t="s">
        <v>32</v>
      </c>
      <c r="AC13" t="s">
        <v>32</v>
      </c>
      <c r="AD13" t="s">
        <v>32</v>
      </c>
      <c r="AE13" t="s">
        <v>32</v>
      </c>
      <c r="AF13" t="s">
        <v>32</v>
      </c>
      <c r="AG13">
        <v>1</v>
      </c>
      <c r="AH13">
        <v>15526</v>
      </c>
      <c r="AJ13">
        <v>100000</v>
      </c>
      <c r="AL13" s="1">
        <v>100000</v>
      </c>
      <c r="AM13" s="2">
        <v>9</v>
      </c>
      <c r="AN13" s="5">
        <f t="shared" si="0"/>
        <v>2.3195876288659795E-2</v>
      </c>
    </row>
    <row r="14" spans="1:40" x14ac:dyDescent="0.25">
      <c r="A14">
        <v>25</v>
      </c>
      <c r="B14" t="s">
        <v>405</v>
      </c>
      <c r="C14" t="s">
        <v>55</v>
      </c>
      <c r="D14" t="s">
        <v>2</v>
      </c>
      <c r="E14" t="s">
        <v>3</v>
      </c>
      <c r="F14">
        <v>4051</v>
      </c>
      <c r="G14">
        <v>2054</v>
      </c>
      <c r="H14">
        <v>1980</v>
      </c>
      <c r="I14">
        <v>1835</v>
      </c>
      <c r="J14">
        <v>1255</v>
      </c>
      <c r="K14">
        <v>1336</v>
      </c>
      <c r="L14">
        <v>813</v>
      </c>
      <c r="M14">
        <v>480</v>
      </c>
      <c r="N14">
        <v>391</v>
      </c>
      <c r="O14">
        <v>420</v>
      </c>
      <c r="P14">
        <v>389</v>
      </c>
      <c r="Q14">
        <v>68</v>
      </c>
      <c r="R14">
        <v>299</v>
      </c>
      <c r="S14">
        <v>48</v>
      </c>
      <c r="T14">
        <v>45</v>
      </c>
      <c r="U14">
        <v>5</v>
      </c>
      <c r="V14">
        <v>7</v>
      </c>
      <c r="W14" t="s">
        <v>32</v>
      </c>
      <c r="X14">
        <v>5</v>
      </c>
      <c r="Y14">
        <v>21</v>
      </c>
      <c r="Z14">
        <v>16</v>
      </c>
      <c r="AA14">
        <v>6</v>
      </c>
      <c r="AB14">
        <v>5</v>
      </c>
      <c r="AC14">
        <v>1</v>
      </c>
      <c r="AD14">
        <v>9</v>
      </c>
      <c r="AE14">
        <v>0</v>
      </c>
      <c r="AF14" t="s">
        <v>32</v>
      </c>
      <c r="AG14">
        <v>4</v>
      </c>
      <c r="AH14">
        <v>15543</v>
      </c>
      <c r="AJ14">
        <v>125000</v>
      </c>
      <c r="AL14" s="1">
        <v>125000</v>
      </c>
      <c r="AM14" s="2">
        <v>5</v>
      </c>
      <c r="AN14" s="5">
        <f t="shared" si="0"/>
        <v>1.2886597938144329E-2</v>
      </c>
    </row>
    <row r="15" spans="1:40" x14ac:dyDescent="0.25">
      <c r="A15">
        <v>224</v>
      </c>
      <c r="B15" t="s">
        <v>207</v>
      </c>
      <c r="C15" t="s">
        <v>93</v>
      </c>
      <c r="D15" t="s">
        <v>2</v>
      </c>
      <c r="E15" t="s">
        <v>3</v>
      </c>
      <c r="F15">
        <v>3553</v>
      </c>
      <c r="G15">
        <v>2793</v>
      </c>
      <c r="H15">
        <v>2378</v>
      </c>
      <c r="I15">
        <v>1292</v>
      </c>
      <c r="J15">
        <v>1903</v>
      </c>
      <c r="K15">
        <v>880</v>
      </c>
      <c r="L15">
        <v>853</v>
      </c>
      <c r="M15">
        <v>131</v>
      </c>
      <c r="N15">
        <v>833</v>
      </c>
      <c r="O15">
        <v>420</v>
      </c>
      <c r="P15">
        <v>56</v>
      </c>
      <c r="Q15">
        <v>19</v>
      </c>
      <c r="R15">
        <v>241</v>
      </c>
      <c r="S15">
        <v>71</v>
      </c>
      <c r="T15">
        <v>30</v>
      </c>
      <c r="U15">
        <v>3</v>
      </c>
      <c r="V15">
        <v>6</v>
      </c>
      <c r="W15">
        <v>16</v>
      </c>
      <c r="X15" t="s">
        <v>32</v>
      </c>
      <c r="Y15">
        <v>30</v>
      </c>
      <c r="Z15">
        <v>20</v>
      </c>
      <c r="AA15">
        <v>6</v>
      </c>
      <c r="AB15" t="s">
        <v>32</v>
      </c>
      <c r="AC15">
        <v>3</v>
      </c>
      <c r="AD15" t="s">
        <v>32</v>
      </c>
      <c r="AE15">
        <v>7</v>
      </c>
      <c r="AF15" t="s">
        <v>32</v>
      </c>
      <c r="AG15">
        <v>4</v>
      </c>
      <c r="AH15">
        <v>15548</v>
      </c>
      <c r="AJ15">
        <v>150000</v>
      </c>
      <c r="AL15" s="1">
        <v>150000</v>
      </c>
      <c r="AM15" s="2">
        <v>2</v>
      </c>
      <c r="AN15" s="5">
        <f t="shared" si="0"/>
        <v>5.1546391752577319E-3</v>
      </c>
    </row>
    <row r="16" spans="1:40" x14ac:dyDescent="0.25">
      <c r="A16">
        <v>309</v>
      </c>
      <c r="B16" t="s">
        <v>123</v>
      </c>
      <c r="C16" t="s">
        <v>39</v>
      </c>
      <c r="D16" t="s">
        <v>2</v>
      </c>
      <c r="E16" t="s">
        <v>7</v>
      </c>
      <c r="F16">
        <v>3113</v>
      </c>
      <c r="G16">
        <v>1825</v>
      </c>
      <c r="H16">
        <v>931</v>
      </c>
      <c r="I16">
        <v>2265</v>
      </c>
      <c r="J16">
        <v>1149</v>
      </c>
      <c r="K16">
        <v>2310</v>
      </c>
      <c r="L16">
        <v>1291</v>
      </c>
      <c r="M16">
        <v>268</v>
      </c>
      <c r="N16">
        <v>589</v>
      </c>
      <c r="O16">
        <v>678</v>
      </c>
      <c r="P16">
        <v>16</v>
      </c>
      <c r="Q16">
        <v>350</v>
      </c>
      <c r="R16">
        <v>297</v>
      </c>
      <c r="S16">
        <v>72</v>
      </c>
      <c r="T16">
        <v>107</v>
      </c>
      <c r="U16">
        <v>263</v>
      </c>
      <c r="V16">
        <v>6</v>
      </c>
      <c r="W16">
        <v>16</v>
      </c>
      <c r="X16">
        <v>14</v>
      </c>
      <c r="Y16">
        <v>21</v>
      </c>
      <c r="Z16">
        <v>11</v>
      </c>
      <c r="AA16">
        <v>15</v>
      </c>
      <c r="AB16" t="s">
        <v>32</v>
      </c>
      <c r="AC16" t="s">
        <v>32</v>
      </c>
      <c r="AD16" t="s">
        <v>32</v>
      </c>
      <c r="AE16" t="s">
        <v>32</v>
      </c>
      <c r="AF16" t="s">
        <v>32</v>
      </c>
      <c r="AG16">
        <v>5</v>
      </c>
      <c r="AH16">
        <v>15612</v>
      </c>
      <c r="AJ16">
        <v>175000</v>
      </c>
      <c r="AL16" s="1">
        <v>175000</v>
      </c>
      <c r="AM16" s="2">
        <v>0</v>
      </c>
      <c r="AN16" s="5">
        <f t="shared" si="0"/>
        <v>0</v>
      </c>
    </row>
    <row r="17" spans="1:40" x14ac:dyDescent="0.25">
      <c r="A17">
        <v>153</v>
      </c>
      <c r="B17" t="s">
        <v>278</v>
      </c>
      <c r="C17" t="s">
        <v>34</v>
      </c>
      <c r="D17" t="s">
        <v>2</v>
      </c>
      <c r="E17" t="s">
        <v>5</v>
      </c>
      <c r="F17">
        <v>4427</v>
      </c>
      <c r="G17">
        <v>1507</v>
      </c>
      <c r="H17">
        <v>2270</v>
      </c>
      <c r="I17">
        <v>2301</v>
      </c>
      <c r="J17">
        <v>1584</v>
      </c>
      <c r="K17">
        <v>1236</v>
      </c>
      <c r="L17">
        <v>867</v>
      </c>
      <c r="M17">
        <v>167</v>
      </c>
      <c r="N17">
        <v>434</v>
      </c>
      <c r="O17">
        <v>402</v>
      </c>
      <c r="P17">
        <v>14</v>
      </c>
      <c r="Q17">
        <v>20</v>
      </c>
      <c r="R17">
        <v>265</v>
      </c>
      <c r="S17">
        <v>53</v>
      </c>
      <c r="T17">
        <v>33</v>
      </c>
      <c r="U17">
        <v>4</v>
      </c>
      <c r="V17">
        <v>9</v>
      </c>
      <c r="W17">
        <v>30</v>
      </c>
      <c r="X17">
        <v>9</v>
      </c>
      <c r="Y17">
        <v>17</v>
      </c>
      <c r="Z17">
        <v>12</v>
      </c>
      <c r="AA17">
        <v>8</v>
      </c>
      <c r="AB17" t="s">
        <v>32</v>
      </c>
      <c r="AC17">
        <v>2</v>
      </c>
      <c r="AD17" t="s">
        <v>32</v>
      </c>
      <c r="AE17">
        <v>2</v>
      </c>
      <c r="AF17" t="s">
        <v>32</v>
      </c>
      <c r="AG17">
        <v>4</v>
      </c>
      <c r="AH17">
        <v>15677</v>
      </c>
      <c r="AJ17">
        <v>200000</v>
      </c>
      <c r="AL17" s="1">
        <v>200000</v>
      </c>
      <c r="AM17" s="2">
        <v>1</v>
      </c>
      <c r="AN17" s="5">
        <f t="shared" si="0"/>
        <v>2.5773195876288659E-3</v>
      </c>
    </row>
    <row r="18" spans="1:40" ht="15.75" thickBot="1" x14ac:dyDescent="0.3">
      <c r="A18">
        <v>323</v>
      </c>
      <c r="B18" t="s">
        <v>109</v>
      </c>
      <c r="C18" t="s">
        <v>34</v>
      </c>
      <c r="D18" t="s">
        <v>2</v>
      </c>
      <c r="E18" t="s">
        <v>6</v>
      </c>
      <c r="F18">
        <v>3304</v>
      </c>
      <c r="G18">
        <v>1981</v>
      </c>
      <c r="H18">
        <v>2175</v>
      </c>
      <c r="I18">
        <v>1755</v>
      </c>
      <c r="J18">
        <v>3057</v>
      </c>
      <c r="K18">
        <v>1113</v>
      </c>
      <c r="L18">
        <v>630</v>
      </c>
      <c r="M18">
        <v>98</v>
      </c>
      <c r="N18">
        <v>441</v>
      </c>
      <c r="O18">
        <v>371</v>
      </c>
      <c r="P18">
        <v>9</v>
      </c>
      <c r="Q18">
        <v>475</v>
      </c>
      <c r="R18">
        <v>182</v>
      </c>
      <c r="S18">
        <v>74</v>
      </c>
      <c r="T18">
        <v>39</v>
      </c>
      <c r="U18">
        <v>8</v>
      </c>
      <c r="V18">
        <v>11</v>
      </c>
      <c r="W18">
        <v>15</v>
      </c>
      <c r="X18">
        <v>7</v>
      </c>
      <c r="Y18">
        <v>8</v>
      </c>
      <c r="Z18">
        <v>12</v>
      </c>
      <c r="AA18">
        <v>8</v>
      </c>
      <c r="AB18" t="s">
        <v>32</v>
      </c>
      <c r="AC18">
        <v>4</v>
      </c>
      <c r="AD18" t="s">
        <v>32</v>
      </c>
      <c r="AE18">
        <v>3</v>
      </c>
      <c r="AF18" t="s">
        <v>32</v>
      </c>
      <c r="AG18">
        <v>8</v>
      </c>
      <c r="AH18">
        <v>15788</v>
      </c>
      <c r="AL18" s="3" t="s">
        <v>434</v>
      </c>
      <c r="AM18" s="3">
        <v>3</v>
      </c>
      <c r="AN18" s="5">
        <f t="shared" si="0"/>
        <v>7.7319587628865982E-3</v>
      </c>
    </row>
    <row r="19" spans="1:40" x14ac:dyDescent="0.25">
      <c r="A19">
        <v>365</v>
      </c>
      <c r="B19" t="s">
        <v>65</v>
      </c>
      <c r="C19" t="s">
        <v>55</v>
      </c>
      <c r="D19" t="s">
        <v>2</v>
      </c>
      <c r="E19" t="s">
        <v>5</v>
      </c>
      <c r="F19">
        <v>4420</v>
      </c>
      <c r="G19">
        <v>1528</v>
      </c>
      <c r="H19">
        <v>1756</v>
      </c>
      <c r="I19">
        <v>2394</v>
      </c>
      <c r="J19">
        <v>939</v>
      </c>
      <c r="K19">
        <v>1412</v>
      </c>
      <c r="L19">
        <v>858</v>
      </c>
      <c r="M19">
        <v>582</v>
      </c>
      <c r="N19">
        <v>415</v>
      </c>
      <c r="O19">
        <v>595</v>
      </c>
      <c r="P19">
        <v>192</v>
      </c>
      <c r="Q19">
        <v>246</v>
      </c>
      <c r="R19">
        <v>298</v>
      </c>
      <c r="S19">
        <v>57</v>
      </c>
      <c r="T19">
        <v>48</v>
      </c>
      <c r="U19">
        <v>15</v>
      </c>
      <c r="V19">
        <v>7</v>
      </c>
      <c r="W19" t="s">
        <v>32</v>
      </c>
      <c r="X19">
        <v>8</v>
      </c>
      <c r="Y19">
        <v>14</v>
      </c>
      <c r="Z19">
        <v>14</v>
      </c>
      <c r="AA19">
        <v>7</v>
      </c>
      <c r="AB19">
        <v>5</v>
      </c>
      <c r="AC19">
        <v>22</v>
      </c>
      <c r="AD19">
        <v>7</v>
      </c>
      <c r="AE19">
        <v>0</v>
      </c>
      <c r="AF19" t="s">
        <v>32</v>
      </c>
      <c r="AG19">
        <v>2</v>
      </c>
      <c r="AH19">
        <v>15841</v>
      </c>
    </row>
    <row r="20" spans="1:40" x14ac:dyDescent="0.25">
      <c r="A20">
        <v>381</v>
      </c>
      <c r="B20" t="s">
        <v>45</v>
      </c>
      <c r="C20" t="s">
        <v>31</v>
      </c>
      <c r="D20" t="s">
        <v>2</v>
      </c>
      <c r="E20" t="s">
        <v>3</v>
      </c>
      <c r="F20">
        <v>4509</v>
      </c>
      <c r="G20">
        <v>2718</v>
      </c>
      <c r="H20">
        <v>1765</v>
      </c>
      <c r="I20">
        <v>1641</v>
      </c>
      <c r="J20">
        <v>1026</v>
      </c>
      <c r="K20">
        <v>861</v>
      </c>
      <c r="L20">
        <v>743</v>
      </c>
      <c r="M20">
        <v>400</v>
      </c>
      <c r="N20">
        <v>562</v>
      </c>
      <c r="O20">
        <v>529</v>
      </c>
      <c r="P20">
        <v>204</v>
      </c>
      <c r="Q20">
        <v>156</v>
      </c>
      <c r="R20">
        <v>472</v>
      </c>
      <c r="S20">
        <v>86</v>
      </c>
      <c r="T20">
        <v>46</v>
      </c>
      <c r="U20">
        <v>32</v>
      </c>
      <c r="V20">
        <v>7</v>
      </c>
      <c r="W20">
        <v>12</v>
      </c>
      <c r="X20">
        <v>10</v>
      </c>
      <c r="Y20">
        <v>19</v>
      </c>
      <c r="Z20">
        <v>21</v>
      </c>
      <c r="AA20">
        <v>7</v>
      </c>
      <c r="AB20">
        <v>8</v>
      </c>
      <c r="AC20">
        <v>4</v>
      </c>
      <c r="AD20" t="s">
        <v>32</v>
      </c>
      <c r="AE20">
        <v>0</v>
      </c>
      <c r="AF20" t="s">
        <v>32</v>
      </c>
      <c r="AG20">
        <v>4</v>
      </c>
      <c r="AH20">
        <v>15842</v>
      </c>
    </row>
    <row r="21" spans="1:40" x14ac:dyDescent="0.25">
      <c r="A21">
        <v>134</v>
      </c>
      <c r="B21" t="s">
        <v>297</v>
      </c>
      <c r="C21" t="s">
        <v>31</v>
      </c>
      <c r="D21" t="s">
        <v>2</v>
      </c>
      <c r="E21" t="s">
        <v>3</v>
      </c>
      <c r="F21">
        <v>3766</v>
      </c>
      <c r="G21">
        <v>2248</v>
      </c>
      <c r="H21">
        <v>1846</v>
      </c>
      <c r="I21">
        <v>1548</v>
      </c>
      <c r="J21">
        <v>1010</v>
      </c>
      <c r="K21">
        <v>897</v>
      </c>
      <c r="L21">
        <v>820</v>
      </c>
      <c r="M21">
        <v>825</v>
      </c>
      <c r="N21">
        <v>461</v>
      </c>
      <c r="O21">
        <v>426</v>
      </c>
      <c r="P21">
        <v>1418</v>
      </c>
      <c r="Q21">
        <v>17</v>
      </c>
      <c r="R21">
        <v>379</v>
      </c>
      <c r="S21">
        <v>59</v>
      </c>
      <c r="T21">
        <v>45</v>
      </c>
      <c r="U21">
        <v>6</v>
      </c>
      <c r="V21">
        <v>10</v>
      </c>
      <c r="W21">
        <v>9</v>
      </c>
      <c r="X21">
        <v>15</v>
      </c>
      <c r="Y21">
        <v>32</v>
      </c>
      <c r="Z21">
        <v>12</v>
      </c>
      <c r="AA21">
        <v>2</v>
      </c>
      <c r="AB21">
        <v>1</v>
      </c>
      <c r="AC21">
        <v>1</v>
      </c>
      <c r="AD21" t="s">
        <v>32</v>
      </c>
      <c r="AE21">
        <v>2</v>
      </c>
      <c r="AF21" t="s">
        <v>32</v>
      </c>
      <c r="AG21">
        <v>4</v>
      </c>
      <c r="AH21">
        <v>15859</v>
      </c>
    </row>
    <row r="22" spans="1:40" x14ac:dyDescent="0.25">
      <c r="A22">
        <v>244</v>
      </c>
      <c r="B22" t="s">
        <v>187</v>
      </c>
      <c r="C22" t="s">
        <v>39</v>
      </c>
      <c r="D22" t="s">
        <v>2</v>
      </c>
      <c r="E22" t="s">
        <v>5</v>
      </c>
      <c r="F22">
        <v>4832</v>
      </c>
      <c r="G22">
        <v>1166</v>
      </c>
      <c r="H22">
        <v>1771</v>
      </c>
      <c r="I22">
        <v>2553</v>
      </c>
      <c r="J22">
        <v>881</v>
      </c>
      <c r="K22">
        <v>1589</v>
      </c>
      <c r="L22">
        <v>1197</v>
      </c>
      <c r="M22">
        <v>238</v>
      </c>
      <c r="N22">
        <v>382</v>
      </c>
      <c r="O22">
        <v>689</v>
      </c>
      <c r="P22">
        <v>53</v>
      </c>
      <c r="Q22">
        <v>17</v>
      </c>
      <c r="R22">
        <v>301</v>
      </c>
      <c r="S22">
        <v>70</v>
      </c>
      <c r="T22">
        <v>56</v>
      </c>
      <c r="U22">
        <v>7</v>
      </c>
      <c r="V22">
        <v>12</v>
      </c>
      <c r="W22">
        <v>7</v>
      </c>
      <c r="X22">
        <v>11</v>
      </c>
      <c r="Y22">
        <v>19</v>
      </c>
      <c r="Z22">
        <v>20</v>
      </c>
      <c r="AA22">
        <v>11</v>
      </c>
      <c r="AB22" t="s">
        <v>32</v>
      </c>
      <c r="AC22" t="s">
        <v>32</v>
      </c>
      <c r="AD22" t="s">
        <v>32</v>
      </c>
      <c r="AE22" t="s">
        <v>32</v>
      </c>
      <c r="AF22">
        <v>1</v>
      </c>
      <c r="AG22">
        <v>4</v>
      </c>
      <c r="AH22">
        <v>15887</v>
      </c>
    </row>
    <row r="23" spans="1:40" x14ac:dyDescent="0.25">
      <c r="A23">
        <v>75</v>
      </c>
      <c r="B23" t="s">
        <v>356</v>
      </c>
      <c r="C23" t="s">
        <v>93</v>
      </c>
      <c r="D23" t="s">
        <v>12</v>
      </c>
      <c r="E23" t="s">
        <v>3</v>
      </c>
      <c r="F23">
        <v>2449</v>
      </c>
      <c r="G23">
        <v>2479</v>
      </c>
      <c r="H23">
        <v>1900</v>
      </c>
      <c r="I23">
        <v>711</v>
      </c>
      <c r="J23">
        <v>1282</v>
      </c>
      <c r="K23">
        <v>437</v>
      </c>
      <c r="L23">
        <v>620</v>
      </c>
      <c r="M23">
        <v>1020</v>
      </c>
      <c r="N23">
        <v>419</v>
      </c>
      <c r="O23">
        <v>276</v>
      </c>
      <c r="P23">
        <v>3894</v>
      </c>
      <c r="Q23">
        <v>53</v>
      </c>
      <c r="R23">
        <v>241</v>
      </c>
      <c r="S23">
        <v>58</v>
      </c>
      <c r="T23">
        <v>20</v>
      </c>
      <c r="U23">
        <v>2</v>
      </c>
      <c r="V23">
        <v>4</v>
      </c>
      <c r="W23">
        <v>13</v>
      </c>
      <c r="X23" t="s">
        <v>32</v>
      </c>
      <c r="Y23">
        <v>30</v>
      </c>
      <c r="Z23">
        <v>11</v>
      </c>
      <c r="AA23">
        <v>7</v>
      </c>
      <c r="AB23" t="s">
        <v>32</v>
      </c>
      <c r="AC23">
        <v>3</v>
      </c>
      <c r="AD23" t="s">
        <v>32</v>
      </c>
      <c r="AE23">
        <v>1</v>
      </c>
      <c r="AF23" t="s">
        <v>32</v>
      </c>
      <c r="AG23">
        <v>9</v>
      </c>
      <c r="AH23">
        <v>15939</v>
      </c>
    </row>
    <row r="24" spans="1:40" x14ac:dyDescent="0.25">
      <c r="A24">
        <v>45</v>
      </c>
      <c r="B24" t="s">
        <v>385</v>
      </c>
      <c r="C24" t="s">
        <v>41</v>
      </c>
      <c r="D24" t="s">
        <v>2</v>
      </c>
      <c r="E24" t="s">
        <v>4</v>
      </c>
      <c r="F24">
        <v>4340</v>
      </c>
      <c r="G24">
        <v>1442</v>
      </c>
      <c r="H24">
        <v>2959</v>
      </c>
      <c r="I24">
        <v>1994</v>
      </c>
      <c r="J24">
        <v>1395</v>
      </c>
      <c r="K24">
        <v>954</v>
      </c>
      <c r="L24">
        <v>1005</v>
      </c>
      <c r="M24">
        <v>312</v>
      </c>
      <c r="N24">
        <v>544</v>
      </c>
      <c r="O24">
        <v>319</v>
      </c>
      <c r="P24">
        <v>301</v>
      </c>
      <c r="Q24">
        <v>58</v>
      </c>
      <c r="R24">
        <v>210</v>
      </c>
      <c r="S24">
        <v>53</v>
      </c>
      <c r="T24">
        <v>25</v>
      </c>
      <c r="U24">
        <v>0</v>
      </c>
      <c r="V24">
        <v>12</v>
      </c>
      <c r="W24">
        <v>14</v>
      </c>
      <c r="X24">
        <v>12</v>
      </c>
      <c r="Y24">
        <v>10</v>
      </c>
      <c r="Z24">
        <v>26</v>
      </c>
      <c r="AA24">
        <v>1</v>
      </c>
      <c r="AB24">
        <v>6</v>
      </c>
      <c r="AC24">
        <v>1</v>
      </c>
      <c r="AD24">
        <v>4</v>
      </c>
      <c r="AE24">
        <v>3</v>
      </c>
      <c r="AF24" t="s">
        <v>32</v>
      </c>
      <c r="AG24">
        <v>3</v>
      </c>
      <c r="AH24">
        <v>16003</v>
      </c>
    </row>
    <row r="25" spans="1:40" x14ac:dyDescent="0.25">
      <c r="A25">
        <v>263</v>
      </c>
      <c r="B25" t="s">
        <v>168</v>
      </c>
      <c r="C25" t="s">
        <v>48</v>
      </c>
      <c r="D25" t="s">
        <v>4</v>
      </c>
      <c r="E25" t="s">
        <v>2</v>
      </c>
      <c r="F25">
        <v>3830</v>
      </c>
      <c r="G25">
        <v>1792</v>
      </c>
      <c r="H25">
        <v>3908</v>
      </c>
      <c r="I25">
        <v>1734</v>
      </c>
      <c r="J25">
        <v>1584</v>
      </c>
      <c r="K25">
        <v>806</v>
      </c>
      <c r="L25">
        <v>811</v>
      </c>
      <c r="M25">
        <v>171</v>
      </c>
      <c r="N25">
        <v>471</v>
      </c>
      <c r="O25">
        <v>253</v>
      </c>
      <c r="P25">
        <v>32</v>
      </c>
      <c r="Q25">
        <v>248</v>
      </c>
      <c r="R25">
        <v>247</v>
      </c>
      <c r="S25">
        <v>58</v>
      </c>
      <c r="T25">
        <v>29</v>
      </c>
      <c r="U25">
        <v>2</v>
      </c>
      <c r="V25">
        <v>4</v>
      </c>
      <c r="W25">
        <v>5</v>
      </c>
      <c r="X25">
        <v>3</v>
      </c>
      <c r="Y25">
        <v>11</v>
      </c>
      <c r="Z25">
        <v>17</v>
      </c>
      <c r="AA25">
        <v>11</v>
      </c>
      <c r="AB25" t="s">
        <v>32</v>
      </c>
      <c r="AC25" t="s">
        <v>32</v>
      </c>
      <c r="AD25" t="s">
        <v>32</v>
      </c>
      <c r="AE25" t="s">
        <v>32</v>
      </c>
      <c r="AF25" t="s">
        <v>32</v>
      </c>
      <c r="AG25">
        <v>5</v>
      </c>
      <c r="AH25">
        <v>16032</v>
      </c>
    </row>
    <row r="26" spans="1:40" x14ac:dyDescent="0.25">
      <c r="A26">
        <v>315</v>
      </c>
      <c r="B26" t="s">
        <v>117</v>
      </c>
      <c r="C26" t="s">
        <v>36</v>
      </c>
      <c r="D26" t="s">
        <v>2</v>
      </c>
      <c r="E26" t="s">
        <v>4</v>
      </c>
      <c r="F26">
        <v>4455</v>
      </c>
      <c r="G26">
        <v>1529</v>
      </c>
      <c r="H26">
        <v>3022</v>
      </c>
      <c r="I26">
        <v>1589</v>
      </c>
      <c r="J26">
        <v>1197</v>
      </c>
      <c r="K26">
        <v>958</v>
      </c>
      <c r="L26">
        <v>1116</v>
      </c>
      <c r="M26">
        <v>600</v>
      </c>
      <c r="N26">
        <v>572</v>
      </c>
      <c r="O26">
        <v>388</v>
      </c>
      <c r="P26">
        <v>180</v>
      </c>
      <c r="Q26">
        <v>3</v>
      </c>
      <c r="R26">
        <v>286</v>
      </c>
      <c r="S26">
        <v>50</v>
      </c>
      <c r="T26">
        <v>23</v>
      </c>
      <c r="U26" t="s">
        <v>32</v>
      </c>
      <c r="V26">
        <v>10</v>
      </c>
      <c r="W26">
        <v>19</v>
      </c>
      <c r="X26" t="s">
        <v>32</v>
      </c>
      <c r="Y26">
        <v>21</v>
      </c>
      <c r="Z26">
        <v>26</v>
      </c>
      <c r="AA26">
        <v>4</v>
      </c>
      <c r="AB26" t="s">
        <v>32</v>
      </c>
      <c r="AC26">
        <v>6</v>
      </c>
      <c r="AD26" t="s">
        <v>32</v>
      </c>
      <c r="AE26" t="s">
        <v>32</v>
      </c>
      <c r="AF26" t="s">
        <v>32</v>
      </c>
      <c r="AG26">
        <v>3</v>
      </c>
      <c r="AH26">
        <v>16057</v>
      </c>
    </row>
    <row r="27" spans="1:40" x14ac:dyDescent="0.25">
      <c r="A27">
        <v>305</v>
      </c>
      <c r="B27" t="s">
        <v>127</v>
      </c>
      <c r="C27" t="s">
        <v>34</v>
      </c>
      <c r="D27" t="s">
        <v>2</v>
      </c>
      <c r="E27" t="s">
        <v>4</v>
      </c>
      <c r="F27">
        <v>4114</v>
      </c>
      <c r="G27">
        <v>2135</v>
      </c>
      <c r="H27">
        <v>2165</v>
      </c>
      <c r="I27">
        <v>1845</v>
      </c>
      <c r="J27">
        <v>1935</v>
      </c>
      <c r="K27">
        <v>1101</v>
      </c>
      <c r="L27">
        <v>791</v>
      </c>
      <c r="M27">
        <v>212</v>
      </c>
      <c r="N27">
        <v>548</v>
      </c>
      <c r="O27">
        <v>355</v>
      </c>
      <c r="P27">
        <v>54</v>
      </c>
      <c r="Q27">
        <v>326</v>
      </c>
      <c r="R27">
        <v>237</v>
      </c>
      <c r="S27">
        <v>64</v>
      </c>
      <c r="T27">
        <v>32</v>
      </c>
      <c r="U27">
        <v>4</v>
      </c>
      <c r="V27">
        <v>2</v>
      </c>
      <c r="W27">
        <v>82</v>
      </c>
      <c r="X27">
        <v>6</v>
      </c>
      <c r="Y27">
        <v>12</v>
      </c>
      <c r="Z27">
        <v>23</v>
      </c>
      <c r="AA27">
        <v>9</v>
      </c>
      <c r="AB27">
        <v>7</v>
      </c>
      <c r="AC27">
        <v>2</v>
      </c>
      <c r="AD27" t="s">
        <v>32</v>
      </c>
      <c r="AE27">
        <v>3</v>
      </c>
      <c r="AF27" t="s">
        <v>32</v>
      </c>
      <c r="AG27">
        <v>4</v>
      </c>
      <c r="AH27">
        <v>16068</v>
      </c>
    </row>
    <row r="28" spans="1:40" x14ac:dyDescent="0.25">
      <c r="A28">
        <v>124</v>
      </c>
      <c r="B28" t="s">
        <v>307</v>
      </c>
      <c r="C28" t="s">
        <v>41</v>
      </c>
      <c r="D28" t="s">
        <v>2</v>
      </c>
      <c r="E28" t="s">
        <v>4</v>
      </c>
      <c r="F28">
        <v>3559</v>
      </c>
      <c r="G28">
        <v>1835</v>
      </c>
      <c r="H28">
        <v>3372</v>
      </c>
      <c r="I28">
        <v>818</v>
      </c>
      <c r="J28">
        <v>620</v>
      </c>
      <c r="K28">
        <v>470</v>
      </c>
      <c r="L28">
        <v>370</v>
      </c>
      <c r="M28">
        <v>2181</v>
      </c>
      <c r="N28">
        <v>348</v>
      </c>
      <c r="O28">
        <v>246</v>
      </c>
      <c r="P28">
        <v>1915</v>
      </c>
      <c r="Q28">
        <v>38</v>
      </c>
      <c r="R28">
        <v>207</v>
      </c>
      <c r="S28">
        <v>36</v>
      </c>
      <c r="T28">
        <v>15</v>
      </c>
      <c r="U28">
        <v>2</v>
      </c>
      <c r="V28">
        <v>5</v>
      </c>
      <c r="W28">
        <v>3</v>
      </c>
      <c r="X28">
        <v>7</v>
      </c>
      <c r="Y28">
        <v>8</v>
      </c>
      <c r="Z28">
        <v>15</v>
      </c>
      <c r="AA28">
        <v>2</v>
      </c>
      <c r="AB28">
        <v>21</v>
      </c>
      <c r="AC28">
        <v>3</v>
      </c>
      <c r="AD28">
        <v>5</v>
      </c>
      <c r="AE28">
        <v>0</v>
      </c>
      <c r="AF28" t="s">
        <v>32</v>
      </c>
      <c r="AG28">
        <v>1</v>
      </c>
      <c r="AH28">
        <v>16102</v>
      </c>
    </row>
    <row r="29" spans="1:40" x14ac:dyDescent="0.25">
      <c r="A29">
        <v>274</v>
      </c>
      <c r="B29" t="s">
        <v>158</v>
      </c>
      <c r="C29" t="s">
        <v>34</v>
      </c>
      <c r="D29" t="s">
        <v>2</v>
      </c>
      <c r="E29" t="s">
        <v>3</v>
      </c>
      <c r="F29">
        <v>3908</v>
      </c>
      <c r="G29">
        <v>2318</v>
      </c>
      <c r="H29">
        <v>2208</v>
      </c>
      <c r="I29">
        <v>1798</v>
      </c>
      <c r="J29">
        <v>1998</v>
      </c>
      <c r="K29">
        <v>1154</v>
      </c>
      <c r="L29">
        <v>702</v>
      </c>
      <c r="M29">
        <v>90</v>
      </c>
      <c r="N29">
        <v>716</v>
      </c>
      <c r="O29">
        <v>362</v>
      </c>
      <c r="P29">
        <v>30</v>
      </c>
      <c r="Q29">
        <v>472</v>
      </c>
      <c r="R29">
        <v>301</v>
      </c>
      <c r="S29">
        <v>58</v>
      </c>
      <c r="T29">
        <v>45</v>
      </c>
      <c r="U29">
        <v>5</v>
      </c>
      <c r="V29">
        <v>4</v>
      </c>
      <c r="W29">
        <v>29</v>
      </c>
      <c r="X29">
        <v>6</v>
      </c>
      <c r="Y29">
        <v>27</v>
      </c>
      <c r="Z29">
        <v>19</v>
      </c>
      <c r="AA29">
        <v>8</v>
      </c>
      <c r="AB29">
        <v>3</v>
      </c>
      <c r="AC29">
        <v>1</v>
      </c>
      <c r="AD29" t="s">
        <v>32</v>
      </c>
      <c r="AE29">
        <v>3</v>
      </c>
      <c r="AF29" t="s">
        <v>32</v>
      </c>
      <c r="AG29">
        <v>4</v>
      </c>
      <c r="AH29">
        <v>16269</v>
      </c>
    </row>
    <row r="30" spans="1:40" x14ac:dyDescent="0.25">
      <c r="A30">
        <v>28</v>
      </c>
      <c r="B30" t="s">
        <v>402</v>
      </c>
      <c r="C30" t="s">
        <v>48</v>
      </c>
      <c r="D30" t="s">
        <v>4</v>
      </c>
      <c r="E30" t="s">
        <v>2</v>
      </c>
      <c r="F30">
        <v>3742</v>
      </c>
      <c r="G30">
        <v>1809</v>
      </c>
      <c r="H30">
        <v>4849</v>
      </c>
      <c r="I30">
        <v>1221</v>
      </c>
      <c r="J30">
        <v>936</v>
      </c>
      <c r="K30">
        <v>599</v>
      </c>
      <c r="L30">
        <v>509</v>
      </c>
      <c r="M30">
        <v>1258</v>
      </c>
      <c r="N30">
        <v>306</v>
      </c>
      <c r="O30">
        <v>158</v>
      </c>
      <c r="P30">
        <v>633</v>
      </c>
      <c r="Q30">
        <v>18</v>
      </c>
      <c r="R30">
        <v>216</v>
      </c>
      <c r="S30">
        <v>45</v>
      </c>
      <c r="T30">
        <v>18</v>
      </c>
      <c r="U30">
        <v>0</v>
      </c>
      <c r="V30">
        <v>4</v>
      </c>
      <c r="W30">
        <v>15</v>
      </c>
      <c r="X30">
        <v>5</v>
      </c>
      <c r="Y30">
        <v>12</v>
      </c>
      <c r="Z30">
        <v>11</v>
      </c>
      <c r="AA30">
        <v>7</v>
      </c>
      <c r="AB30" t="s">
        <v>32</v>
      </c>
      <c r="AC30" t="s">
        <v>32</v>
      </c>
      <c r="AD30" t="s">
        <v>32</v>
      </c>
      <c r="AE30" t="s">
        <v>32</v>
      </c>
      <c r="AF30" t="s">
        <v>32</v>
      </c>
      <c r="AG30">
        <v>0</v>
      </c>
      <c r="AH30">
        <v>16371</v>
      </c>
    </row>
    <row r="31" spans="1:40" x14ac:dyDescent="0.25">
      <c r="A31">
        <v>139</v>
      </c>
      <c r="B31" t="s">
        <v>292</v>
      </c>
      <c r="C31" t="s">
        <v>43</v>
      </c>
      <c r="D31" t="s">
        <v>2</v>
      </c>
      <c r="E31" t="s">
        <v>4</v>
      </c>
      <c r="F31">
        <v>2797</v>
      </c>
      <c r="G31">
        <v>2183</v>
      </c>
      <c r="H31">
        <v>2744</v>
      </c>
      <c r="I31">
        <v>1486</v>
      </c>
      <c r="J31">
        <v>1952</v>
      </c>
      <c r="K31">
        <v>1299</v>
      </c>
      <c r="L31">
        <v>1415</v>
      </c>
      <c r="M31">
        <v>669</v>
      </c>
      <c r="N31">
        <v>559</v>
      </c>
      <c r="O31">
        <v>550</v>
      </c>
      <c r="P31">
        <v>136</v>
      </c>
      <c r="Q31">
        <v>8</v>
      </c>
      <c r="R31">
        <v>356</v>
      </c>
      <c r="S31">
        <v>57</v>
      </c>
      <c r="T31">
        <v>41</v>
      </c>
      <c r="U31" t="s">
        <v>32</v>
      </c>
      <c r="V31">
        <v>17</v>
      </c>
      <c r="W31">
        <v>21</v>
      </c>
      <c r="X31" t="s">
        <v>32</v>
      </c>
      <c r="Y31">
        <v>34</v>
      </c>
      <c r="Z31">
        <v>39</v>
      </c>
      <c r="AA31">
        <v>3</v>
      </c>
      <c r="AB31" t="s">
        <v>32</v>
      </c>
      <c r="AC31">
        <v>4</v>
      </c>
      <c r="AD31" t="s">
        <v>32</v>
      </c>
      <c r="AE31" t="s">
        <v>32</v>
      </c>
      <c r="AF31" t="s">
        <v>32</v>
      </c>
      <c r="AG31">
        <v>12</v>
      </c>
      <c r="AH31">
        <v>16382</v>
      </c>
    </row>
    <row r="32" spans="1:40" x14ac:dyDescent="0.25">
      <c r="A32">
        <v>46</v>
      </c>
      <c r="B32" t="s">
        <v>384</v>
      </c>
      <c r="C32" t="s">
        <v>31</v>
      </c>
      <c r="D32" t="s">
        <v>2</v>
      </c>
      <c r="E32" t="s">
        <v>5</v>
      </c>
      <c r="F32">
        <v>4910</v>
      </c>
      <c r="G32">
        <v>1611</v>
      </c>
      <c r="H32">
        <v>1888</v>
      </c>
      <c r="I32">
        <v>2733</v>
      </c>
      <c r="J32">
        <v>842</v>
      </c>
      <c r="K32">
        <v>1515</v>
      </c>
      <c r="L32">
        <v>996</v>
      </c>
      <c r="M32">
        <v>381</v>
      </c>
      <c r="N32">
        <v>339</v>
      </c>
      <c r="O32">
        <v>577</v>
      </c>
      <c r="P32">
        <v>52</v>
      </c>
      <c r="Q32">
        <v>105</v>
      </c>
      <c r="R32">
        <v>302</v>
      </c>
      <c r="S32">
        <v>59</v>
      </c>
      <c r="T32">
        <v>49</v>
      </c>
      <c r="U32">
        <v>6</v>
      </c>
      <c r="V32">
        <v>13</v>
      </c>
      <c r="W32" t="s">
        <v>32</v>
      </c>
      <c r="X32">
        <v>9</v>
      </c>
      <c r="Y32">
        <v>19</v>
      </c>
      <c r="Z32">
        <v>32</v>
      </c>
      <c r="AA32">
        <v>11</v>
      </c>
      <c r="AB32">
        <v>12</v>
      </c>
      <c r="AC32">
        <v>2</v>
      </c>
      <c r="AD32" t="s">
        <v>32</v>
      </c>
      <c r="AE32">
        <v>1</v>
      </c>
      <c r="AF32" t="s">
        <v>32</v>
      </c>
      <c r="AG32">
        <v>2</v>
      </c>
      <c r="AH32">
        <v>16466</v>
      </c>
    </row>
    <row r="33" spans="1:34" x14ac:dyDescent="0.25">
      <c r="A33">
        <v>30</v>
      </c>
      <c r="B33" t="s">
        <v>400</v>
      </c>
      <c r="C33" t="s">
        <v>43</v>
      </c>
      <c r="D33" t="s">
        <v>2</v>
      </c>
      <c r="E33" t="s">
        <v>4</v>
      </c>
      <c r="F33">
        <v>3282</v>
      </c>
      <c r="G33">
        <v>2380</v>
      </c>
      <c r="H33">
        <v>2673</v>
      </c>
      <c r="I33">
        <v>1456</v>
      </c>
      <c r="J33">
        <v>2022</v>
      </c>
      <c r="K33">
        <v>1237</v>
      </c>
      <c r="L33">
        <v>1296</v>
      </c>
      <c r="M33">
        <v>427</v>
      </c>
      <c r="N33">
        <v>602</v>
      </c>
      <c r="O33">
        <v>460</v>
      </c>
      <c r="P33">
        <v>83</v>
      </c>
      <c r="Q33">
        <v>43</v>
      </c>
      <c r="R33">
        <v>265</v>
      </c>
      <c r="S33">
        <v>55</v>
      </c>
      <c r="T33">
        <v>43</v>
      </c>
      <c r="U33" t="s">
        <v>32</v>
      </c>
      <c r="V33">
        <v>98</v>
      </c>
      <c r="W33">
        <v>13</v>
      </c>
      <c r="X33" t="s">
        <v>32</v>
      </c>
      <c r="Y33">
        <v>26</v>
      </c>
      <c r="Z33">
        <v>25</v>
      </c>
      <c r="AA33">
        <v>7</v>
      </c>
      <c r="AB33" t="s">
        <v>32</v>
      </c>
      <c r="AC33">
        <v>10</v>
      </c>
      <c r="AD33" t="s">
        <v>32</v>
      </c>
      <c r="AE33" t="s">
        <v>32</v>
      </c>
      <c r="AF33" t="s">
        <v>32</v>
      </c>
      <c r="AG33">
        <v>11</v>
      </c>
      <c r="AH33">
        <v>16514</v>
      </c>
    </row>
    <row r="34" spans="1:34" x14ac:dyDescent="0.25">
      <c r="A34">
        <v>298</v>
      </c>
      <c r="B34" t="s">
        <v>134</v>
      </c>
      <c r="C34" t="s">
        <v>41</v>
      </c>
      <c r="D34" t="s">
        <v>2</v>
      </c>
      <c r="E34" t="s">
        <v>4</v>
      </c>
      <c r="F34">
        <v>4199</v>
      </c>
      <c r="G34">
        <v>2133</v>
      </c>
      <c r="H34">
        <v>2339</v>
      </c>
      <c r="I34">
        <v>2056</v>
      </c>
      <c r="J34">
        <v>1767</v>
      </c>
      <c r="K34">
        <v>1299</v>
      </c>
      <c r="L34">
        <v>856</v>
      </c>
      <c r="M34">
        <v>253</v>
      </c>
      <c r="N34">
        <v>643</v>
      </c>
      <c r="O34">
        <v>430</v>
      </c>
      <c r="P34">
        <v>36</v>
      </c>
      <c r="Q34">
        <v>57</v>
      </c>
      <c r="R34">
        <v>302</v>
      </c>
      <c r="S34">
        <v>53</v>
      </c>
      <c r="T34">
        <v>40</v>
      </c>
      <c r="U34">
        <v>7</v>
      </c>
      <c r="V34">
        <v>6</v>
      </c>
      <c r="W34">
        <v>13</v>
      </c>
      <c r="X34">
        <v>7</v>
      </c>
      <c r="Y34">
        <v>24</v>
      </c>
      <c r="Z34">
        <v>25</v>
      </c>
      <c r="AA34">
        <v>5</v>
      </c>
      <c r="AB34">
        <v>1</v>
      </c>
      <c r="AC34">
        <v>1</v>
      </c>
      <c r="AD34">
        <v>5</v>
      </c>
      <c r="AE34">
        <v>2</v>
      </c>
      <c r="AF34" t="s">
        <v>32</v>
      </c>
      <c r="AG34">
        <v>7</v>
      </c>
      <c r="AH34">
        <v>16566</v>
      </c>
    </row>
    <row r="35" spans="1:34" x14ac:dyDescent="0.25">
      <c r="A35">
        <v>155</v>
      </c>
      <c r="B35" t="s">
        <v>276</v>
      </c>
      <c r="C35" t="s">
        <v>31</v>
      </c>
      <c r="D35" t="s">
        <v>2</v>
      </c>
      <c r="E35" t="s">
        <v>3</v>
      </c>
      <c r="F35">
        <v>5572</v>
      </c>
      <c r="G35">
        <v>2091</v>
      </c>
      <c r="H35">
        <v>1913</v>
      </c>
      <c r="I35">
        <v>1905</v>
      </c>
      <c r="J35">
        <v>942</v>
      </c>
      <c r="K35">
        <v>1178</v>
      </c>
      <c r="L35">
        <v>765</v>
      </c>
      <c r="M35">
        <v>280</v>
      </c>
      <c r="N35">
        <v>592</v>
      </c>
      <c r="O35">
        <v>517</v>
      </c>
      <c r="P35">
        <v>79</v>
      </c>
      <c r="Q35">
        <v>70</v>
      </c>
      <c r="R35">
        <v>498</v>
      </c>
      <c r="S35">
        <v>82</v>
      </c>
      <c r="T35">
        <v>43</v>
      </c>
      <c r="U35">
        <v>4</v>
      </c>
      <c r="V35">
        <v>4</v>
      </c>
      <c r="W35" t="s">
        <v>32</v>
      </c>
      <c r="X35">
        <v>6</v>
      </c>
      <c r="Y35">
        <v>25</v>
      </c>
      <c r="Z35">
        <v>23</v>
      </c>
      <c r="AA35">
        <v>8</v>
      </c>
      <c r="AB35">
        <v>3</v>
      </c>
      <c r="AC35">
        <v>1</v>
      </c>
      <c r="AD35" t="s">
        <v>32</v>
      </c>
      <c r="AE35">
        <v>1</v>
      </c>
      <c r="AF35" t="s">
        <v>32</v>
      </c>
      <c r="AG35">
        <v>4</v>
      </c>
      <c r="AH35">
        <v>16606</v>
      </c>
    </row>
    <row r="36" spans="1:34" x14ac:dyDescent="0.25">
      <c r="A36">
        <v>83</v>
      </c>
      <c r="B36" t="s">
        <v>348</v>
      </c>
      <c r="C36" t="s">
        <v>70</v>
      </c>
      <c r="D36" t="s">
        <v>3</v>
      </c>
      <c r="E36" t="s">
        <v>2</v>
      </c>
      <c r="F36">
        <v>2749</v>
      </c>
      <c r="G36">
        <v>3784</v>
      </c>
      <c r="H36">
        <v>2348</v>
      </c>
      <c r="I36">
        <v>1484</v>
      </c>
      <c r="J36">
        <v>2433</v>
      </c>
      <c r="K36">
        <v>1010</v>
      </c>
      <c r="L36">
        <v>573</v>
      </c>
      <c r="M36">
        <v>80</v>
      </c>
      <c r="N36">
        <v>1000</v>
      </c>
      <c r="O36">
        <v>513</v>
      </c>
      <c r="P36">
        <v>24</v>
      </c>
      <c r="Q36">
        <v>36</v>
      </c>
      <c r="R36">
        <v>342</v>
      </c>
      <c r="S36">
        <v>67</v>
      </c>
      <c r="T36">
        <v>45</v>
      </c>
      <c r="U36">
        <v>6</v>
      </c>
      <c r="V36">
        <v>9</v>
      </c>
      <c r="W36" t="s">
        <v>32</v>
      </c>
      <c r="X36">
        <v>17</v>
      </c>
      <c r="Y36">
        <v>28</v>
      </c>
      <c r="Z36">
        <v>45</v>
      </c>
      <c r="AA36">
        <v>7</v>
      </c>
      <c r="AB36" t="s">
        <v>32</v>
      </c>
      <c r="AC36">
        <v>6</v>
      </c>
      <c r="AD36" t="s">
        <v>32</v>
      </c>
      <c r="AE36" t="s">
        <v>32</v>
      </c>
      <c r="AF36" t="s">
        <v>32</v>
      </c>
      <c r="AG36">
        <v>4</v>
      </c>
      <c r="AH36">
        <v>16610</v>
      </c>
    </row>
    <row r="37" spans="1:34" x14ac:dyDescent="0.25">
      <c r="A37">
        <v>349</v>
      </c>
      <c r="B37" t="s">
        <v>82</v>
      </c>
      <c r="C37" t="s">
        <v>41</v>
      </c>
      <c r="D37" t="s">
        <v>2</v>
      </c>
      <c r="E37" t="s">
        <v>3</v>
      </c>
      <c r="F37">
        <v>4201</v>
      </c>
      <c r="G37">
        <v>2461</v>
      </c>
      <c r="H37">
        <v>2107</v>
      </c>
      <c r="I37">
        <v>2010</v>
      </c>
      <c r="J37">
        <v>2094</v>
      </c>
      <c r="K37">
        <v>1293</v>
      </c>
      <c r="L37">
        <v>814</v>
      </c>
      <c r="M37">
        <v>146</v>
      </c>
      <c r="N37">
        <v>628</v>
      </c>
      <c r="O37">
        <v>345</v>
      </c>
      <c r="P37">
        <v>23</v>
      </c>
      <c r="Q37">
        <v>50</v>
      </c>
      <c r="R37">
        <v>263</v>
      </c>
      <c r="S37">
        <v>71</v>
      </c>
      <c r="T37">
        <v>44</v>
      </c>
      <c r="U37">
        <v>9</v>
      </c>
      <c r="V37">
        <v>6</v>
      </c>
      <c r="W37">
        <v>13</v>
      </c>
      <c r="X37">
        <v>8</v>
      </c>
      <c r="Y37">
        <v>21</v>
      </c>
      <c r="Z37">
        <v>23</v>
      </c>
      <c r="AA37">
        <v>5</v>
      </c>
      <c r="AB37">
        <v>4</v>
      </c>
      <c r="AC37">
        <v>1</v>
      </c>
      <c r="AD37" t="s">
        <v>32</v>
      </c>
      <c r="AE37">
        <v>1</v>
      </c>
      <c r="AF37" t="s">
        <v>32</v>
      </c>
      <c r="AG37">
        <v>4</v>
      </c>
      <c r="AH37">
        <v>16645</v>
      </c>
    </row>
    <row r="38" spans="1:34" x14ac:dyDescent="0.25">
      <c r="A38">
        <v>148</v>
      </c>
      <c r="B38" t="s">
        <v>283</v>
      </c>
      <c r="C38" t="s">
        <v>34</v>
      </c>
      <c r="D38" t="s">
        <v>2</v>
      </c>
      <c r="E38" t="s">
        <v>4</v>
      </c>
      <c r="F38">
        <v>5144</v>
      </c>
      <c r="G38">
        <v>1867</v>
      </c>
      <c r="H38">
        <v>2429</v>
      </c>
      <c r="I38">
        <v>2091</v>
      </c>
      <c r="J38">
        <v>1732</v>
      </c>
      <c r="K38">
        <v>1288</v>
      </c>
      <c r="L38">
        <v>646</v>
      </c>
      <c r="M38">
        <v>125</v>
      </c>
      <c r="N38">
        <v>543</v>
      </c>
      <c r="O38">
        <v>387</v>
      </c>
      <c r="P38">
        <v>21</v>
      </c>
      <c r="Q38">
        <v>58</v>
      </c>
      <c r="R38">
        <v>236</v>
      </c>
      <c r="S38">
        <v>50</v>
      </c>
      <c r="T38">
        <v>35</v>
      </c>
      <c r="U38">
        <v>8</v>
      </c>
      <c r="V38">
        <v>5</v>
      </c>
      <c r="W38">
        <v>17</v>
      </c>
      <c r="X38">
        <v>12</v>
      </c>
      <c r="Y38">
        <v>6</v>
      </c>
      <c r="Z38">
        <v>19</v>
      </c>
      <c r="AA38">
        <v>0</v>
      </c>
      <c r="AB38">
        <v>3</v>
      </c>
      <c r="AC38">
        <v>4</v>
      </c>
      <c r="AD38" t="s">
        <v>32</v>
      </c>
      <c r="AE38">
        <v>1</v>
      </c>
      <c r="AF38" t="s">
        <v>32</v>
      </c>
      <c r="AG38">
        <v>2</v>
      </c>
      <c r="AH38">
        <v>16729</v>
      </c>
    </row>
    <row r="39" spans="1:34" x14ac:dyDescent="0.25">
      <c r="A39">
        <v>291</v>
      </c>
      <c r="B39" t="s">
        <v>141</v>
      </c>
      <c r="C39" t="s">
        <v>70</v>
      </c>
      <c r="D39" t="s">
        <v>4</v>
      </c>
      <c r="E39" t="s">
        <v>2</v>
      </c>
      <c r="F39">
        <v>3367</v>
      </c>
      <c r="G39">
        <v>2393</v>
      </c>
      <c r="H39">
        <v>3477</v>
      </c>
      <c r="I39">
        <v>2006</v>
      </c>
      <c r="J39">
        <v>1611</v>
      </c>
      <c r="K39">
        <v>1174</v>
      </c>
      <c r="L39">
        <v>808</v>
      </c>
      <c r="M39">
        <v>104</v>
      </c>
      <c r="N39">
        <v>753</v>
      </c>
      <c r="O39">
        <v>482</v>
      </c>
      <c r="P39">
        <v>17</v>
      </c>
      <c r="Q39">
        <v>2</v>
      </c>
      <c r="R39">
        <v>410</v>
      </c>
      <c r="S39">
        <v>43</v>
      </c>
      <c r="T39">
        <v>21</v>
      </c>
      <c r="U39">
        <v>3</v>
      </c>
      <c r="V39">
        <v>2</v>
      </c>
      <c r="W39" t="s">
        <v>32</v>
      </c>
      <c r="X39">
        <v>11</v>
      </c>
      <c r="Y39">
        <v>20</v>
      </c>
      <c r="Z39">
        <v>28</v>
      </c>
      <c r="AA39">
        <v>7</v>
      </c>
      <c r="AB39" t="s">
        <v>32</v>
      </c>
      <c r="AC39">
        <v>2</v>
      </c>
      <c r="AD39" t="s">
        <v>32</v>
      </c>
      <c r="AE39" t="s">
        <v>32</v>
      </c>
      <c r="AF39" t="s">
        <v>32</v>
      </c>
      <c r="AG39">
        <v>3</v>
      </c>
      <c r="AH39">
        <v>16744</v>
      </c>
    </row>
    <row r="40" spans="1:34" x14ac:dyDescent="0.25">
      <c r="A40">
        <v>44</v>
      </c>
      <c r="B40" t="s">
        <v>386</v>
      </c>
      <c r="C40" t="s">
        <v>34</v>
      </c>
      <c r="D40" t="s">
        <v>2</v>
      </c>
      <c r="E40" t="s">
        <v>5</v>
      </c>
      <c r="F40">
        <v>4933</v>
      </c>
      <c r="G40">
        <v>1577</v>
      </c>
      <c r="H40">
        <v>1862</v>
      </c>
      <c r="I40">
        <v>2751</v>
      </c>
      <c r="J40">
        <v>1749</v>
      </c>
      <c r="K40">
        <v>1563</v>
      </c>
      <c r="L40">
        <v>913</v>
      </c>
      <c r="M40">
        <v>152</v>
      </c>
      <c r="N40">
        <v>427</v>
      </c>
      <c r="O40">
        <v>487</v>
      </c>
      <c r="P40">
        <v>27</v>
      </c>
      <c r="Q40">
        <v>24</v>
      </c>
      <c r="R40">
        <v>228</v>
      </c>
      <c r="S40">
        <v>45</v>
      </c>
      <c r="T40">
        <v>46</v>
      </c>
      <c r="U40">
        <v>7</v>
      </c>
      <c r="V40">
        <v>8</v>
      </c>
      <c r="W40">
        <v>12</v>
      </c>
      <c r="X40">
        <v>8</v>
      </c>
      <c r="Y40">
        <v>16</v>
      </c>
      <c r="Z40">
        <v>12</v>
      </c>
      <c r="AA40">
        <v>5</v>
      </c>
      <c r="AB40" t="s">
        <v>32</v>
      </c>
      <c r="AC40">
        <v>2</v>
      </c>
      <c r="AD40" t="s">
        <v>32</v>
      </c>
      <c r="AE40">
        <v>2</v>
      </c>
      <c r="AF40" t="s">
        <v>32</v>
      </c>
      <c r="AG40">
        <v>1</v>
      </c>
      <c r="AH40">
        <v>16857</v>
      </c>
    </row>
    <row r="41" spans="1:34" x14ac:dyDescent="0.25">
      <c r="A41">
        <v>59</v>
      </c>
      <c r="B41" t="s">
        <v>371</v>
      </c>
      <c r="C41" t="s">
        <v>60</v>
      </c>
      <c r="D41" t="s">
        <v>6</v>
      </c>
      <c r="E41" t="s">
        <v>3</v>
      </c>
      <c r="F41">
        <v>2385</v>
      </c>
      <c r="G41">
        <v>2754</v>
      </c>
      <c r="H41">
        <v>1702</v>
      </c>
      <c r="I41">
        <v>1591</v>
      </c>
      <c r="J41">
        <v>3168</v>
      </c>
      <c r="K41">
        <v>1169</v>
      </c>
      <c r="L41">
        <v>1603</v>
      </c>
      <c r="M41">
        <v>507</v>
      </c>
      <c r="N41">
        <v>653</v>
      </c>
      <c r="O41">
        <v>432</v>
      </c>
      <c r="P41">
        <v>63</v>
      </c>
      <c r="Q41">
        <v>311</v>
      </c>
      <c r="R41">
        <v>338</v>
      </c>
      <c r="S41">
        <v>49</v>
      </c>
      <c r="T41">
        <v>48</v>
      </c>
      <c r="U41">
        <v>8</v>
      </c>
      <c r="V41">
        <v>10</v>
      </c>
      <c r="W41">
        <v>50</v>
      </c>
      <c r="X41">
        <v>15</v>
      </c>
      <c r="Y41">
        <v>11</v>
      </c>
      <c r="Z41">
        <v>22</v>
      </c>
      <c r="AA41">
        <v>5</v>
      </c>
      <c r="AB41" t="s">
        <v>32</v>
      </c>
      <c r="AC41">
        <v>8</v>
      </c>
      <c r="AD41" t="s">
        <v>32</v>
      </c>
      <c r="AE41" t="s">
        <v>32</v>
      </c>
      <c r="AF41" t="s">
        <v>32</v>
      </c>
      <c r="AG41">
        <v>14</v>
      </c>
      <c r="AH41">
        <v>16916</v>
      </c>
    </row>
    <row r="42" spans="1:34" x14ac:dyDescent="0.25">
      <c r="A42">
        <v>341</v>
      </c>
      <c r="B42" t="s">
        <v>90</v>
      </c>
      <c r="C42" t="s">
        <v>36</v>
      </c>
      <c r="D42" t="s">
        <v>2</v>
      </c>
      <c r="E42" t="s">
        <v>3</v>
      </c>
      <c r="F42">
        <v>3283</v>
      </c>
      <c r="G42">
        <v>2512</v>
      </c>
      <c r="H42">
        <v>2182</v>
      </c>
      <c r="I42">
        <v>1526</v>
      </c>
      <c r="J42">
        <v>2438</v>
      </c>
      <c r="K42">
        <v>1095</v>
      </c>
      <c r="L42">
        <v>1488</v>
      </c>
      <c r="M42">
        <v>649</v>
      </c>
      <c r="N42">
        <v>612</v>
      </c>
      <c r="O42">
        <v>467</v>
      </c>
      <c r="P42">
        <v>124</v>
      </c>
      <c r="Q42">
        <v>0</v>
      </c>
      <c r="R42">
        <v>338</v>
      </c>
      <c r="S42">
        <v>57</v>
      </c>
      <c r="T42">
        <v>47</v>
      </c>
      <c r="U42" t="s">
        <v>32</v>
      </c>
      <c r="V42">
        <v>22</v>
      </c>
      <c r="W42">
        <v>43</v>
      </c>
      <c r="X42" t="s">
        <v>32</v>
      </c>
      <c r="Y42">
        <v>22</v>
      </c>
      <c r="Z42">
        <v>25</v>
      </c>
      <c r="AA42">
        <v>7</v>
      </c>
      <c r="AB42" t="s">
        <v>32</v>
      </c>
      <c r="AC42">
        <v>4</v>
      </c>
      <c r="AD42" t="s">
        <v>32</v>
      </c>
      <c r="AE42" t="s">
        <v>32</v>
      </c>
      <c r="AF42" t="s">
        <v>32</v>
      </c>
      <c r="AG42">
        <v>6</v>
      </c>
      <c r="AH42">
        <v>16947</v>
      </c>
    </row>
    <row r="43" spans="1:34" x14ac:dyDescent="0.25">
      <c r="A43">
        <v>35</v>
      </c>
      <c r="B43" t="s">
        <v>395</v>
      </c>
      <c r="C43" t="s">
        <v>34</v>
      </c>
      <c r="D43" t="s">
        <v>2</v>
      </c>
      <c r="E43" t="s">
        <v>4</v>
      </c>
      <c r="F43">
        <v>3358</v>
      </c>
      <c r="G43">
        <v>2621</v>
      </c>
      <c r="H43">
        <v>3099</v>
      </c>
      <c r="I43">
        <v>986</v>
      </c>
      <c r="J43">
        <v>1227</v>
      </c>
      <c r="K43">
        <v>614</v>
      </c>
      <c r="L43">
        <v>575</v>
      </c>
      <c r="M43">
        <v>1245</v>
      </c>
      <c r="N43">
        <v>441</v>
      </c>
      <c r="O43">
        <v>279</v>
      </c>
      <c r="P43">
        <v>2082</v>
      </c>
      <c r="Q43">
        <v>11</v>
      </c>
      <c r="R43">
        <v>258</v>
      </c>
      <c r="S43">
        <v>70</v>
      </c>
      <c r="T43">
        <v>20</v>
      </c>
      <c r="U43">
        <v>3</v>
      </c>
      <c r="V43">
        <v>5</v>
      </c>
      <c r="W43">
        <v>9</v>
      </c>
      <c r="X43">
        <v>6</v>
      </c>
      <c r="Y43">
        <v>18</v>
      </c>
      <c r="Z43">
        <v>21</v>
      </c>
      <c r="AA43">
        <v>5</v>
      </c>
      <c r="AB43">
        <v>20</v>
      </c>
      <c r="AC43">
        <v>2</v>
      </c>
      <c r="AD43" t="s">
        <v>32</v>
      </c>
      <c r="AE43">
        <v>2</v>
      </c>
      <c r="AF43" t="s">
        <v>32</v>
      </c>
      <c r="AG43">
        <v>1</v>
      </c>
      <c r="AH43">
        <v>16978</v>
      </c>
    </row>
    <row r="44" spans="1:34" x14ac:dyDescent="0.25">
      <c r="A44">
        <v>383</v>
      </c>
      <c r="B44" t="s">
        <v>42</v>
      </c>
      <c r="C44" t="s">
        <v>43</v>
      </c>
      <c r="D44" t="s">
        <v>4</v>
      </c>
      <c r="E44" t="s">
        <v>3</v>
      </c>
      <c r="F44">
        <v>2013</v>
      </c>
      <c r="G44">
        <v>2872</v>
      </c>
      <c r="H44">
        <v>4106</v>
      </c>
      <c r="I44">
        <v>903</v>
      </c>
      <c r="J44">
        <v>1948</v>
      </c>
      <c r="K44">
        <v>788</v>
      </c>
      <c r="L44">
        <v>1085</v>
      </c>
      <c r="M44">
        <v>1767</v>
      </c>
      <c r="N44">
        <v>487</v>
      </c>
      <c r="O44">
        <v>282</v>
      </c>
      <c r="P44">
        <v>277</v>
      </c>
      <c r="Q44">
        <v>5</v>
      </c>
      <c r="R44">
        <v>348</v>
      </c>
      <c r="S44">
        <v>44</v>
      </c>
      <c r="T44">
        <v>29</v>
      </c>
      <c r="U44" t="s">
        <v>32</v>
      </c>
      <c r="V44">
        <v>11</v>
      </c>
      <c r="W44">
        <v>18</v>
      </c>
      <c r="X44" t="s">
        <v>32</v>
      </c>
      <c r="Y44">
        <v>39</v>
      </c>
      <c r="Z44">
        <v>21</v>
      </c>
      <c r="AA44">
        <v>3</v>
      </c>
      <c r="AB44" t="s">
        <v>32</v>
      </c>
      <c r="AC44">
        <v>5</v>
      </c>
      <c r="AD44" t="s">
        <v>32</v>
      </c>
      <c r="AE44" t="s">
        <v>32</v>
      </c>
      <c r="AF44" t="s">
        <v>32</v>
      </c>
      <c r="AG44">
        <v>3</v>
      </c>
      <c r="AH44">
        <v>17054</v>
      </c>
    </row>
    <row r="45" spans="1:34" x14ac:dyDescent="0.25">
      <c r="A45">
        <v>329</v>
      </c>
      <c r="B45" t="s">
        <v>103</v>
      </c>
      <c r="C45" t="s">
        <v>41</v>
      </c>
      <c r="D45" t="s">
        <v>2</v>
      </c>
      <c r="E45" t="s">
        <v>3</v>
      </c>
      <c r="F45">
        <v>4803</v>
      </c>
      <c r="G45">
        <v>3019</v>
      </c>
      <c r="H45">
        <v>2077</v>
      </c>
      <c r="I45">
        <v>1566</v>
      </c>
      <c r="J45">
        <v>1096</v>
      </c>
      <c r="K45">
        <v>780</v>
      </c>
      <c r="L45">
        <v>913</v>
      </c>
      <c r="M45">
        <v>465</v>
      </c>
      <c r="N45">
        <v>569</v>
      </c>
      <c r="O45">
        <v>406</v>
      </c>
      <c r="P45">
        <v>886</v>
      </c>
      <c r="Q45">
        <v>12</v>
      </c>
      <c r="R45">
        <v>356</v>
      </c>
      <c r="S45">
        <v>66</v>
      </c>
      <c r="T45">
        <v>20</v>
      </c>
      <c r="U45">
        <v>3</v>
      </c>
      <c r="V45">
        <v>3</v>
      </c>
      <c r="W45">
        <v>7</v>
      </c>
      <c r="X45">
        <v>0</v>
      </c>
      <c r="Y45">
        <v>23</v>
      </c>
      <c r="Z45">
        <v>30</v>
      </c>
      <c r="AA45">
        <v>5</v>
      </c>
      <c r="AB45">
        <v>6</v>
      </c>
      <c r="AC45">
        <v>1</v>
      </c>
      <c r="AD45" t="s">
        <v>32</v>
      </c>
      <c r="AE45">
        <v>1</v>
      </c>
      <c r="AF45" t="s">
        <v>32</v>
      </c>
      <c r="AG45">
        <v>2</v>
      </c>
      <c r="AH45">
        <v>17115</v>
      </c>
    </row>
    <row r="46" spans="1:34" x14ac:dyDescent="0.25">
      <c r="A46">
        <v>387</v>
      </c>
      <c r="B46" t="s">
        <v>35</v>
      </c>
      <c r="C46" t="s">
        <v>36</v>
      </c>
      <c r="D46" t="s">
        <v>2</v>
      </c>
      <c r="E46" t="s">
        <v>5</v>
      </c>
      <c r="F46">
        <v>4273</v>
      </c>
      <c r="G46">
        <v>1675</v>
      </c>
      <c r="H46">
        <v>1734</v>
      </c>
      <c r="I46">
        <v>2160</v>
      </c>
      <c r="J46">
        <v>1936</v>
      </c>
      <c r="K46">
        <v>1533</v>
      </c>
      <c r="L46">
        <v>1829</v>
      </c>
      <c r="M46">
        <v>345</v>
      </c>
      <c r="N46">
        <v>593</v>
      </c>
      <c r="O46">
        <v>539</v>
      </c>
      <c r="P46">
        <v>58</v>
      </c>
      <c r="Q46">
        <v>3</v>
      </c>
      <c r="R46">
        <v>227</v>
      </c>
      <c r="S46">
        <v>59</v>
      </c>
      <c r="T46">
        <v>43</v>
      </c>
      <c r="U46" t="s">
        <v>32</v>
      </c>
      <c r="V46">
        <v>9</v>
      </c>
      <c r="W46">
        <v>19</v>
      </c>
      <c r="X46" t="s">
        <v>32</v>
      </c>
      <c r="Y46">
        <v>44</v>
      </c>
      <c r="Z46">
        <v>82</v>
      </c>
      <c r="AA46">
        <v>9</v>
      </c>
      <c r="AB46" t="s">
        <v>32</v>
      </c>
      <c r="AC46">
        <v>24</v>
      </c>
      <c r="AD46" t="s">
        <v>32</v>
      </c>
      <c r="AE46" t="s">
        <v>32</v>
      </c>
      <c r="AF46" t="s">
        <v>32</v>
      </c>
      <c r="AG46">
        <v>3</v>
      </c>
      <c r="AH46">
        <v>17197</v>
      </c>
    </row>
    <row r="47" spans="1:34" x14ac:dyDescent="0.25">
      <c r="A47">
        <v>41</v>
      </c>
      <c r="B47" t="s">
        <v>389</v>
      </c>
      <c r="C47" t="s">
        <v>31</v>
      </c>
      <c r="D47" t="s">
        <v>2</v>
      </c>
      <c r="E47" t="s">
        <v>4</v>
      </c>
      <c r="F47">
        <v>3743</v>
      </c>
      <c r="G47">
        <v>2132</v>
      </c>
      <c r="H47">
        <v>2307</v>
      </c>
      <c r="I47">
        <v>1617</v>
      </c>
      <c r="J47">
        <v>961</v>
      </c>
      <c r="K47">
        <v>979</v>
      </c>
      <c r="L47">
        <v>752</v>
      </c>
      <c r="M47">
        <v>1578</v>
      </c>
      <c r="N47">
        <v>557</v>
      </c>
      <c r="O47">
        <v>353</v>
      </c>
      <c r="P47">
        <v>1423</v>
      </c>
      <c r="Q47">
        <v>300</v>
      </c>
      <c r="R47">
        <v>302</v>
      </c>
      <c r="S47">
        <v>55</v>
      </c>
      <c r="T47">
        <v>44</v>
      </c>
      <c r="U47">
        <v>4</v>
      </c>
      <c r="V47">
        <v>2</v>
      </c>
      <c r="W47" t="s">
        <v>32</v>
      </c>
      <c r="X47">
        <v>10</v>
      </c>
      <c r="Y47">
        <v>32</v>
      </c>
      <c r="Z47">
        <v>19</v>
      </c>
      <c r="AA47">
        <v>10</v>
      </c>
      <c r="AB47">
        <v>19</v>
      </c>
      <c r="AC47">
        <v>1</v>
      </c>
      <c r="AD47" t="s">
        <v>32</v>
      </c>
      <c r="AE47">
        <v>2</v>
      </c>
      <c r="AF47" t="s">
        <v>32</v>
      </c>
      <c r="AG47">
        <v>4</v>
      </c>
      <c r="AH47">
        <v>17206</v>
      </c>
    </row>
    <row r="48" spans="1:34" x14ac:dyDescent="0.25">
      <c r="A48">
        <v>16</v>
      </c>
      <c r="B48" t="s">
        <v>414</v>
      </c>
      <c r="C48" t="s">
        <v>41</v>
      </c>
      <c r="D48" t="s">
        <v>2</v>
      </c>
      <c r="E48" t="s">
        <v>12</v>
      </c>
      <c r="F48">
        <v>3473</v>
      </c>
      <c r="G48">
        <v>1948</v>
      </c>
      <c r="H48">
        <v>2213</v>
      </c>
      <c r="I48">
        <v>1519</v>
      </c>
      <c r="J48">
        <v>1202</v>
      </c>
      <c r="K48">
        <v>972</v>
      </c>
      <c r="L48">
        <v>775</v>
      </c>
      <c r="M48">
        <v>1223</v>
      </c>
      <c r="N48">
        <v>394</v>
      </c>
      <c r="O48">
        <v>360</v>
      </c>
      <c r="P48">
        <v>2519</v>
      </c>
      <c r="Q48">
        <v>160</v>
      </c>
      <c r="R48">
        <v>286</v>
      </c>
      <c r="S48">
        <v>49</v>
      </c>
      <c r="T48">
        <v>37</v>
      </c>
      <c r="U48">
        <v>6</v>
      </c>
      <c r="V48">
        <v>6</v>
      </c>
      <c r="W48">
        <v>8</v>
      </c>
      <c r="X48">
        <v>6</v>
      </c>
      <c r="Y48">
        <v>23</v>
      </c>
      <c r="Z48">
        <v>12</v>
      </c>
      <c r="AA48">
        <v>1</v>
      </c>
      <c r="AB48">
        <v>7</v>
      </c>
      <c r="AC48">
        <v>0</v>
      </c>
      <c r="AD48" t="s">
        <v>32</v>
      </c>
      <c r="AE48">
        <v>3</v>
      </c>
      <c r="AF48" t="s">
        <v>32</v>
      </c>
      <c r="AG48">
        <v>4</v>
      </c>
      <c r="AH48">
        <v>17206</v>
      </c>
    </row>
    <row r="49" spans="1:34" x14ac:dyDescent="0.25">
      <c r="A49">
        <v>279</v>
      </c>
      <c r="B49" t="s">
        <v>153</v>
      </c>
      <c r="C49" t="s">
        <v>41</v>
      </c>
      <c r="D49" t="s">
        <v>2</v>
      </c>
      <c r="E49" t="s">
        <v>3</v>
      </c>
      <c r="F49">
        <v>4403</v>
      </c>
      <c r="G49">
        <v>2851</v>
      </c>
      <c r="H49">
        <v>2301</v>
      </c>
      <c r="I49">
        <v>1505</v>
      </c>
      <c r="J49">
        <v>967</v>
      </c>
      <c r="K49">
        <v>908</v>
      </c>
      <c r="L49">
        <v>730</v>
      </c>
      <c r="M49">
        <v>434</v>
      </c>
      <c r="N49">
        <v>553</v>
      </c>
      <c r="O49">
        <v>333</v>
      </c>
      <c r="P49">
        <v>1724</v>
      </c>
      <c r="Q49">
        <v>57</v>
      </c>
      <c r="R49">
        <v>363</v>
      </c>
      <c r="S49">
        <v>69</v>
      </c>
      <c r="T49">
        <v>44</v>
      </c>
      <c r="U49">
        <v>4</v>
      </c>
      <c r="V49">
        <v>0</v>
      </c>
      <c r="W49">
        <v>6</v>
      </c>
      <c r="X49">
        <v>5</v>
      </c>
      <c r="Y49">
        <v>13</v>
      </c>
      <c r="Z49">
        <v>15</v>
      </c>
      <c r="AA49">
        <v>8</v>
      </c>
      <c r="AB49">
        <v>5</v>
      </c>
      <c r="AC49">
        <v>1</v>
      </c>
      <c r="AD49" t="s">
        <v>32</v>
      </c>
      <c r="AE49">
        <v>2</v>
      </c>
      <c r="AF49" t="s">
        <v>32</v>
      </c>
      <c r="AG49">
        <v>2</v>
      </c>
      <c r="AH49">
        <v>17303</v>
      </c>
    </row>
    <row r="50" spans="1:34" x14ac:dyDescent="0.25">
      <c r="A50">
        <v>284</v>
      </c>
      <c r="B50" t="s">
        <v>148</v>
      </c>
      <c r="C50" t="s">
        <v>41</v>
      </c>
      <c r="D50" t="s">
        <v>2</v>
      </c>
      <c r="E50" t="s">
        <v>4</v>
      </c>
      <c r="F50">
        <v>3645</v>
      </c>
      <c r="G50">
        <v>1642</v>
      </c>
      <c r="H50">
        <v>3381</v>
      </c>
      <c r="I50">
        <v>1315</v>
      </c>
      <c r="J50">
        <v>923</v>
      </c>
      <c r="K50">
        <v>972</v>
      </c>
      <c r="L50">
        <v>600</v>
      </c>
      <c r="M50">
        <v>2219</v>
      </c>
      <c r="N50">
        <v>416</v>
      </c>
      <c r="O50">
        <v>442</v>
      </c>
      <c r="P50">
        <v>1201</v>
      </c>
      <c r="Q50">
        <v>57</v>
      </c>
      <c r="R50">
        <v>294</v>
      </c>
      <c r="S50">
        <v>49</v>
      </c>
      <c r="T50">
        <v>41</v>
      </c>
      <c r="U50">
        <v>6</v>
      </c>
      <c r="V50">
        <v>3</v>
      </c>
      <c r="W50">
        <v>10</v>
      </c>
      <c r="X50">
        <v>4</v>
      </c>
      <c r="Y50">
        <v>19</v>
      </c>
      <c r="Z50">
        <v>11</v>
      </c>
      <c r="AA50">
        <v>14</v>
      </c>
      <c r="AB50">
        <v>26</v>
      </c>
      <c r="AC50">
        <v>4</v>
      </c>
      <c r="AD50">
        <v>4</v>
      </c>
      <c r="AE50">
        <v>0</v>
      </c>
      <c r="AF50" t="s">
        <v>32</v>
      </c>
      <c r="AG50">
        <v>6</v>
      </c>
      <c r="AH50">
        <v>17304</v>
      </c>
    </row>
    <row r="51" spans="1:34" x14ac:dyDescent="0.25">
      <c r="A51">
        <v>384</v>
      </c>
      <c r="B51" t="s">
        <v>40</v>
      </c>
      <c r="C51" t="s">
        <v>41</v>
      </c>
      <c r="D51" t="s">
        <v>4</v>
      </c>
      <c r="E51" t="s">
        <v>2</v>
      </c>
      <c r="F51">
        <v>3324</v>
      </c>
      <c r="G51">
        <v>1657</v>
      </c>
      <c r="H51">
        <v>4255</v>
      </c>
      <c r="I51">
        <v>1707</v>
      </c>
      <c r="J51">
        <v>2217</v>
      </c>
      <c r="K51">
        <v>1137</v>
      </c>
      <c r="L51">
        <v>793</v>
      </c>
      <c r="M51">
        <v>814</v>
      </c>
      <c r="N51">
        <v>506</v>
      </c>
      <c r="O51">
        <v>311</v>
      </c>
      <c r="P51">
        <v>117</v>
      </c>
      <c r="Q51">
        <v>107</v>
      </c>
      <c r="R51">
        <v>183</v>
      </c>
      <c r="S51">
        <v>44</v>
      </c>
      <c r="T51">
        <v>33</v>
      </c>
      <c r="U51">
        <v>4</v>
      </c>
      <c r="V51">
        <v>10</v>
      </c>
      <c r="W51">
        <v>15</v>
      </c>
      <c r="X51">
        <v>9</v>
      </c>
      <c r="Y51">
        <v>18</v>
      </c>
      <c r="Z51">
        <v>36</v>
      </c>
      <c r="AA51">
        <v>2</v>
      </c>
      <c r="AB51">
        <v>7</v>
      </c>
      <c r="AC51">
        <v>2</v>
      </c>
      <c r="AD51">
        <v>5</v>
      </c>
      <c r="AE51">
        <v>0</v>
      </c>
      <c r="AF51" t="s">
        <v>32</v>
      </c>
      <c r="AG51">
        <v>4</v>
      </c>
      <c r="AH51">
        <v>17317</v>
      </c>
    </row>
    <row r="52" spans="1:34" x14ac:dyDescent="0.25">
      <c r="A52">
        <v>301</v>
      </c>
      <c r="B52" t="s">
        <v>131</v>
      </c>
      <c r="C52" t="s">
        <v>34</v>
      </c>
      <c r="D52" t="s">
        <v>2</v>
      </c>
      <c r="E52" t="s">
        <v>3</v>
      </c>
      <c r="F52">
        <v>4836</v>
      </c>
      <c r="G52">
        <v>2897</v>
      </c>
      <c r="H52">
        <v>2327</v>
      </c>
      <c r="I52">
        <v>1770</v>
      </c>
      <c r="J52">
        <v>1966</v>
      </c>
      <c r="K52">
        <v>1040</v>
      </c>
      <c r="L52">
        <v>720</v>
      </c>
      <c r="M52">
        <v>145</v>
      </c>
      <c r="N52">
        <v>689</v>
      </c>
      <c r="O52">
        <v>448</v>
      </c>
      <c r="P52">
        <v>47</v>
      </c>
      <c r="Q52">
        <v>15</v>
      </c>
      <c r="R52">
        <v>296</v>
      </c>
      <c r="S52">
        <v>67</v>
      </c>
      <c r="T52">
        <v>32</v>
      </c>
      <c r="U52">
        <v>4</v>
      </c>
      <c r="V52">
        <v>4</v>
      </c>
      <c r="W52">
        <v>13</v>
      </c>
      <c r="X52">
        <v>3</v>
      </c>
      <c r="Y52">
        <v>30</v>
      </c>
      <c r="Z52">
        <v>22</v>
      </c>
      <c r="AA52">
        <v>6</v>
      </c>
      <c r="AB52">
        <v>3</v>
      </c>
      <c r="AC52">
        <v>1</v>
      </c>
      <c r="AD52" t="s">
        <v>32</v>
      </c>
      <c r="AE52">
        <v>1</v>
      </c>
      <c r="AF52" t="s">
        <v>32</v>
      </c>
      <c r="AG52">
        <v>4</v>
      </c>
      <c r="AH52">
        <v>17386</v>
      </c>
    </row>
    <row r="53" spans="1:34" x14ac:dyDescent="0.25">
      <c r="A53">
        <v>332</v>
      </c>
      <c r="B53" t="s">
        <v>100</v>
      </c>
      <c r="C53" t="s">
        <v>70</v>
      </c>
      <c r="D53" t="s">
        <v>3</v>
      </c>
      <c r="E53" t="s">
        <v>6</v>
      </c>
      <c r="F53">
        <v>2235</v>
      </c>
      <c r="G53">
        <v>4611</v>
      </c>
      <c r="H53">
        <v>1953</v>
      </c>
      <c r="I53">
        <v>1262</v>
      </c>
      <c r="J53">
        <v>3224</v>
      </c>
      <c r="K53">
        <v>949</v>
      </c>
      <c r="L53">
        <v>739</v>
      </c>
      <c r="M53">
        <v>223</v>
      </c>
      <c r="N53">
        <v>955</v>
      </c>
      <c r="O53">
        <v>577</v>
      </c>
      <c r="P53">
        <v>45</v>
      </c>
      <c r="Q53">
        <v>88</v>
      </c>
      <c r="R53">
        <v>322</v>
      </c>
      <c r="S53">
        <v>74</v>
      </c>
      <c r="T53">
        <v>59</v>
      </c>
      <c r="U53">
        <v>18</v>
      </c>
      <c r="V53">
        <v>12</v>
      </c>
      <c r="W53" t="s">
        <v>32</v>
      </c>
      <c r="X53">
        <v>16</v>
      </c>
      <c r="Y53">
        <v>29</v>
      </c>
      <c r="Z53">
        <v>27</v>
      </c>
      <c r="AA53">
        <v>7</v>
      </c>
      <c r="AB53" t="s">
        <v>32</v>
      </c>
      <c r="AC53">
        <v>2</v>
      </c>
      <c r="AD53" t="s">
        <v>32</v>
      </c>
      <c r="AE53" t="s">
        <v>32</v>
      </c>
      <c r="AF53" t="s">
        <v>32</v>
      </c>
      <c r="AG53">
        <v>5</v>
      </c>
      <c r="AH53">
        <v>17432</v>
      </c>
    </row>
    <row r="54" spans="1:34" x14ac:dyDescent="0.25">
      <c r="A54">
        <v>200</v>
      </c>
      <c r="B54" t="s">
        <v>231</v>
      </c>
      <c r="C54" t="s">
        <v>31</v>
      </c>
      <c r="D54" t="s">
        <v>2</v>
      </c>
      <c r="E54" t="s">
        <v>5</v>
      </c>
      <c r="F54">
        <v>4458</v>
      </c>
      <c r="G54">
        <v>1955</v>
      </c>
      <c r="H54">
        <v>2000</v>
      </c>
      <c r="I54">
        <v>2855</v>
      </c>
      <c r="J54">
        <v>1084</v>
      </c>
      <c r="K54">
        <v>1582</v>
      </c>
      <c r="L54">
        <v>1212</v>
      </c>
      <c r="M54">
        <v>412</v>
      </c>
      <c r="N54">
        <v>526</v>
      </c>
      <c r="O54">
        <v>532</v>
      </c>
      <c r="P54">
        <v>183</v>
      </c>
      <c r="Q54">
        <v>237</v>
      </c>
      <c r="R54">
        <v>388</v>
      </c>
      <c r="S54">
        <v>64</v>
      </c>
      <c r="T54">
        <v>57</v>
      </c>
      <c r="U54">
        <v>15</v>
      </c>
      <c r="V54">
        <v>3</v>
      </c>
      <c r="W54" t="s">
        <v>32</v>
      </c>
      <c r="X54">
        <v>15</v>
      </c>
      <c r="Y54">
        <v>24</v>
      </c>
      <c r="Z54">
        <v>19</v>
      </c>
      <c r="AA54">
        <v>6</v>
      </c>
      <c r="AB54">
        <v>4</v>
      </c>
      <c r="AC54">
        <v>2</v>
      </c>
      <c r="AD54" t="s">
        <v>32</v>
      </c>
      <c r="AE54">
        <v>1</v>
      </c>
      <c r="AF54" t="s">
        <v>32</v>
      </c>
      <c r="AG54">
        <v>2</v>
      </c>
      <c r="AH54">
        <v>17636</v>
      </c>
    </row>
    <row r="55" spans="1:34" x14ac:dyDescent="0.25">
      <c r="A55">
        <v>322</v>
      </c>
      <c r="B55" t="s">
        <v>110</v>
      </c>
      <c r="C55" t="s">
        <v>41</v>
      </c>
      <c r="D55" t="s">
        <v>2</v>
      </c>
      <c r="E55" t="s">
        <v>3</v>
      </c>
      <c r="F55">
        <v>3691</v>
      </c>
      <c r="G55">
        <v>2316</v>
      </c>
      <c r="H55">
        <v>1661</v>
      </c>
      <c r="I55">
        <v>2286</v>
      </c>
      <c r="J55">
        <v>1261</v>
      </c>
      <c r="K55">
        <v>2201</v>
      </c>
      <c r="L55">
        <v>1146</v>
      </c>
      <c r="M55">
        <v>505</v>
      </c>
      <c r="N55">
        <v>486</v>
      </c>
      <c r="O55">
        <v>654</v>
      </c>
      <c r="P55">
        <v>175</v>
      </c>
      <c r="Q55">
        <v>751</v>
      </c>
      <c r="R55">
        <v>284</v>
      </c>
      <c r="S55">
        <v>55</v>
      </c>
      <c r="T55">
        <v>52</v>
      </c>
      <c r="U55">
        <v>29</v>
      </c>
      <c r="V55">
        <v>27</v>
      </c>
      <c r="W55">
        <v>13</v>
      </c>
      <c r="X55">
        <v>11</v>
      </c>
      <c r="Y55">
        <v>23</v>
      </c>
      <c r="Z55">
        <v>14</v>
      </c>
      <c r="AA55">
        <v>4</v>
      </c>
      <c r="AB55">
        <v>15</v>
      </c>
      <c r="AC55">
        <v>2</v>
      </c>
      <c r="AD55" t="s">
        <v>32</v>
      </c>
      <c r="AE55">
        <v>1</v>
      </c>
      <c r="AF55" t="s">
        <v>32</v>
      </c>
      <c r="AG55">
        <v>5</v>
      </c>
      <c r="AH55">
        <v>17668</v>
      </c>
    </row>
    <row r="56" spans="1:34" x14ac:dyDescent="0.25">
      <c r="A56">
        <v>222</v>
      </c>
      <c r="B56" t="s">
        <v>209</v>
      </c>
      <c r="C56" t="s">
        <v>31</v>
      </c>
      <c r="D56" t="s">
        <v>2</v>
      </c>
      <c r="E56" t="s">
        <v>4</v>
      </c>
      <c r="F56">
        <v>5631</v>
      </c>
      <c r="G56">
        <v>2335</v>
      </c>
      <c r="H56">
        <v>2722</v>
      </c>
      <c r="I56">
        <v>2171</v>
      </c>
      <c r="J56">
        <v>930</v>
      </c>
      <c r="K56">
        <v>1090</v>
      </c>
      <c r="L56">
        <v>712</v>
      </c>
      <c r="M56">
        <v>271</v>
      </c>
      <c r="N56">
        <v>590</v>
      </c>
      <c r="O56">
        <v>455</v>
      </c>
      <c r="P56">
        <v>100</v>
      </c>
      <c r="Q56">
        <v>24</v>
      </c>
      <c r="R56">
        <v>433</v>
      </c>
      <c r="S56">
        <v>94</v>
      </c>
      <c r="T56">
        <v>43</v>
      </c>
      <c r="U56">
        <v>5</v>
      </c>
      <c r="V56">
        <v>5</v>
      </c>
      <c r="W56" t="s">
        <v>32</v>
      </c>
      <c r="X56">
        <v>9</v>
      </c>
      <c r="Y56">
        <v>26</v>
      </c>
      <c r="Z56">
        <v>30</v>
      </c>
      <c r="AA56">
        <v>4</v>
      </c>
      <c r="AB56">
        <v>5</v>
      </c>
      <c r="AC56">
        <v>2</v>
      </c>
      <c r="AD56" t="s">
        <v>32</v>
      </c>
      <c r="AE56">
        <v>1</v>
      </c>
      <c r="AF56" t="s">
        <v>32</v>
      </c>
      <c r="AG56">
        <v>3</v>
      </c>
      <c r="AH56">
        <v>17691</v>
      </c>
    </row>
    <row r="57" spans="1:34" x14ac:dyDescent="0.25">
      <c r="A57">
        <v>308</v>
      </c>
      <c r="B57" t="s">
        <v>124</v>
      </c>
      <c r="C57" t="s">
        <v>48</v>
      </c>
      <c r="D57" t="s">
        <v>4</v>
      </c>
      <c r="E57" t="s">
        <v>2</v>
      </c>
      <c r="F57">
        <v>4462</v>
      </c>
      <c r="G57">
        <v>1975</v>
      </c>
      <c r="H57">
        <v>6562</v>
      </c>
      <c r="I57">
        <v>1466</v>
      </c>
      <c r="J57">
        <v>1094</v>
      </c>
      <c r="K57">
        <v>594</v>
      </c>
      <c r="L57">
        <v>554</v>
      </c>
      <c r="M57">
        <v>92</v>
      </c>
      <c r="N57">
        <v>374</v>
      </c>
      <c r="O57">
        <v>186</v>
      </c>
      <c r="P57">
        <v>28</v>
      </c>
      <c r="Q57">
        <v>7</v>
      </c>
      <c r="R57">
        <v>205</v>
      </c>
      <c r="S57">
        <v>37</v>
      </c>
      <c r="T57">
        <v>26</v>
      </c>
      <c r="U57">
        <v>0</v>
      </c>
      <c r="V57">
        <v>8</v>
      </c>
      <c r="W57">
        <v>13</v>
      </c>
      <c r="X57">
        <v>6</v>
      </c>
      <c r="Y57">
        <v>8</v>
      </c>
      <c r="Z57">
        <v>11</v>
      </c>
      <c r="AA57">
        <v>1</v>
      </c>
      <c r="AB57" t="s">
        <v>32</v>
      </c>
      <c r="AC57" t="s">
        <v>32</v>
      </c>
      <c r="AD57" t="s">
        <v>32</v>
      </c>
      <c r="AE57" t="s">
        <v>32</v>
      </c>
      <c r="AF57" t="s">
        <v>32</v>
      </c>
      <c r="AG57">
        <v>1</v>
      </c>
      <c r="AH57">
        <v>17710</v>
      </c>
    </row>
    <row r="58" spans="1:34" x14ac:dyDescent="0.25">
      <c r="A58">
        <v>152</v>
      </c>
      <c r="B58" t="s">
        <v>279</v>
      </c>
      <c r="C58" t="s">
        <v>41</v>
      </c>
      <c r="D58" t="s">
        <v>12</v>
      </c>
      <c r="E58" t="s">
        <v>4</v>
      </c>
      <c r="F58">
        <v>2836</v>
      </c>
      <c r="G58">
        <v>1810</v>
      </c>
      <c r="H58">
        <v>2933</v>
      </c>
      <c r="I58">
        <v>792</v>
      </c>
      <c r="J58">
        <v>691</v>
      </c>
      <c r="K58">
        <v>508</v>
      </c>
      <c r="L58">
        <v>387</v>
      </c>
      <c r="M58">
        <v>2417</v>
      </c>
      <c r="N58">
        <v>343</v>
      </c>
      <c r="O58">
        <v>276</v>
      </c>
      <c r="P58">
        <v>4396</v>
      </c>
      <c r="Q58">
        <v>37</v>
      </c>
      <c r="R58">
        <v>209</v>
      </c>
      <c r="S58">
        <v>66</v>
      </c>
      <c r="T58">
        <v>33</v>
      </c>
      <c r="U58">
        <v>1</v>
      </c>
      <c r="V58">
        <v>4</v>
      </c>
      <c r="W58">
        <v>6</v>
      </c>
      <c r="X58">
        <v>4</v>
      </c>
      <c r="Y58">
        <v>9</v>
      </c>
      <c r="Z58">
        <v>12</v>
      </c>
      <c r="AA58">
        <v>3</v>
      </c>
      <c r="AB58">
        <v>29</v>
      </c>
      <c r="AC58">
        <v>0</v>
      </c>
      <c r="AD58">
        <v>10</v>
      </c>
      <c r="AE58">
        <v>1</v>
      </c>
      <c r="AF58" t="s">
        <v>32</v>
      </c>
      <c r="AG58">
        <v>0</v>
      </c>
      <c r="AH58">
        <v>17813</v>
      </c>
    </row>
    <row r="59" spans="1:34" x14ac:dyDescent="0.25">
      <c r="A59">
        <v>250</v>
      </c>
      <c r="B59" t="s">
        <v>181</v>
      </c>
      <c r="C59" t="s">
        <v>39</v>
      </c>
      <c r="D59" t="s">
        <v>2</v>
      </c>
      <c r="E59" t="s">
        <v>5</v>
      </c>
      <c r="F59">
        <v>6482</v>
      </c>
      <c r="G59">
        <v>1061</v>
      </c>
      <c r="H59">
        <v>1810</v>
      </c>
      <c r="I59">
        <v>3344</v>
      </c>
      <c r="J59">
        <v>632</v>
      </c>
      <c r="K59">
        <v>1614</v>
      </c>
      <c r="L59">
        <v>1020</v>
      </c>
      <c r="M59">
        <v>287</v>
      </c>
      <c r="N59">
        <v>395</v>
      </c>
      <c r="O59">
        <v>689</v>
      </c>
      <c r="P59">
        <v>46</v>
      </c>
      <c r="Q59">
        <v>38</v>
      </c>
      <c r="R59">
        <v>303</v>
      </c>
      <c r="S59">
        <v>42</v>
      </c>
      <c r="T59">
        <v>35</v>
      </c>
      <c r="U59">
        <v>15</v>
      </c>
      <c r="V59">
        <v>22</v>
      </c>
      <c r="W59">
        <v>9</v>
      </c>
      <c r="X59">
        <v>12</v>
      </c>
      <c r="Y59">
        <v>9</v>
      </c>
      <c r="Z59">
        <v>12</v>
      </c>
      <c r="AA59">
        <v>6</v>
      </c>
      <c r="AB59" t="s">
        <v>32</v>
      </c>
      <c r="AC59" t="s">
        <v>32</v>
      </c>
      <c r="AD59" t="s">
        <v>32</v>
      </c>
      <c r="AE59" t="s">
        <v>32</v>
      </c>
      <c r="AF59" t="s">
        <v>32</v>
      </c>
      <c r="AG59">
        <v>4</v>
      </c>
      <c r="AH59">
        <v>17887</v>
      </c>
    </row>
    <row r="60" spans="1:34" x14ac:dyDescent="0.25">
      <c r="A60">
        <v>162</v>
      </c>
      <c r="B60" t="s">
        <v>269</v>
      </c>
      <c r="C60" t="s">
        <v>31</v>
      </c>
      <c r="D60" t="s">
        <v>2</v>
      </c>
      <c r="E60" t="s">
        <v>4</v>
      </c>
      <c r="F60">
        <v>5562</v>
      </c>
      <c r="G60">
        <v>2487</v>
      </c>
      <c r="H60">
        <v>3174</v>
      </c>
      <c r="I60">
        <v>1747</v>
      </c>
      <c r="J60">
        <v>917</v>
      </c>
      <c r="K60">
        <v>1019</v>
      </c>
      <c r="L60">
        <v>658</v>
      </c>
      <c r="M60">
        <v>498</v>
      </c>
      <c r="N60">
        <v>562</v>
      </c>
      <c r="O60">
        <v>383</v>
      </c>
      <c r="P60">
        <v>367</v>
      </c>
      <c r="Q60">
        <v>42</v>
      </c>
      <c r="R60">
        <v>415</v>
      </c>
      <c r="S60">
        <v>101</v>
      </c>
      <c r="T60">
        <v>61</v>
      </c>
      <c r="U60">
        <v>5</v>
      </c>
      <c r="V60">
        <v>9</v>
      </c>
      <c r="W60" t="s">
        <v>32</v>
      </c>
      <c r="X60">
        <v>7</v>
      </c>
      <c r="Y60">
        <v>25</v>
      </c>
      <c r="Z60">
        <v>41</v>
      </c>
      <c r="AA60">
        <v>7</v>
      </c>
      <c r="AB60">
        <v>13</v>
      </c>
      <c r="AC60">
        <v>6</v>
      </c>
      <c r="AD60" t="s">
        <v>32</v>
      </c>
      <c r="AE60">
        <v>1</v>
      </c>
      <c r="AF60" t="s">
        <v>32</v>
      </c>
      <c r="AG60">
        <v>3</v>
      </c>
      <c r="AH60">
        <v>18110</v>
      </c>
    </row>
    <row r="61" spans="1:34" x14ac:dyDescent="0.25">
      <c r="A61">
        <v>208</v>
      </c>
      <c r="B61" t="s">
        <v>223</v>
      </c>
      <c r="C61" t="s">
        <v>39</v>
      </c>
      <c r="D61" t="s">
        <v>2</v>
      </c>
      <c r="E61" t="s">
        <v>5</v>
      </c>
      <c r="F61">
        <v>5165</v>
      </c>
      <c r="G61">
        <v>2017</v>
      </c>
      <c r="H61">
        <v>2138</v>
      </c>
      <c r="I61">
        <v>2260</v>
      </c>
      <c r="J61">
        <v>1272</v>
      </c>
      <c r="K61">
        <v>1557</v>
      </c>
      <c r="L61">
        <v>997</v>
      </c>
      <c r="M61">
        <v>522</v>
      </c>
      <c r="N61">
        <v>604</v>
      </c>
      <c r="O61">
        <v>628</v>
      </c>
      <c r="P61">
        <v>88</v>
      </c>
      <c r="Q61">
        <v>77</v>
      </c>
      <c r="R61">
        <v>429</v>
      </c>
      <c r="S61">
        <v>140</v>
      </c>
      <c r="T61">
        <v>58</v>
      </c>
      <c r="U61">
        <v>10</v>
      </c>
      <c r="V61">
        <v>20</v>
      </c>
      <c r="W61">
        <v>35</v>
      </c>
      <c r="X61">
        <v>18</v>
      </c>
      <c r="Y61">
        <v>40</v>
      </c>
      <c r="Z61">
        <v>33</v>
      </c>
      <c r="AA61">
        <v>6</v>
      </c>
      <c r="AB61" t="s">
        <v>32</v>
      </c>
      <c r="AC61" t="s">
        <v>32</v>
      </c>
      <c r="AD61" t="s">
        <v>32</v>
      </c>
      <c r="AE61" t="s">
        <v>32</v>
      </c>
      <c r="AF61">
        <v>1</v>
      </c>
      <c r="AG61">
        <v>5</v>
      </c>
      <c r="AH61">
        <v>18120</v>
      </c>
    </row>
    <row r="62" spans="1:34" x14ac:dyDescent="0.25">
      <c r="A62">
        <v>66</v>
      </c>
      <c r="B62" t="s">
        <v>365</v>
      </c>
      <c r="C62" t="s">
        <v>39</v>
      </c>
      <c r="D62" t="s">
        <v>2</v>
      </c>
      <c r="E62" t="s">
        <v>5</v>
      </c>
      <c r="F62">
        <v>5717</v>
      </c>
      <c r="G62">
        <v>2286</v>
      </c>
      <c r="H62">
        <v>1822</v>
      </c>
      <c r="I62">
        <v>2300</v>
      </c>
      <c r="J62">
        <v>1084</v>
      </c>
      <c r="K62">
        <v>1368</v>
      </c>
      <c r="L62">
        <v>973</v>
      </c>
      <c r="M62">
        <v>290</v>
      </c>
      <c r="N62">
        <v>729</v>
      </c>
      <c r="O62">
        <v>592</v>
      </c>
      <c r="P62">
        <v>59</v>
      </c>
      <c r="Q62">
        <v>203</v>
      </c>
      <c r="R62">
        <v>394</v>
      </c>
      <c r="S62">
        <v>85</v>
      </c>
      <c r="T62">
        <v>94</v>
      </c>
      <c r="U62">
        <v>32</v>
      </c>
      <c r="V62">
        <v>17</v>
      </c>
      <c r="W62">
        <v>10</v>
      </c>
      <c r="X62">
        <v>14</v>
      </c>
      <c r="Y62">
        <v>19</v>
      </c>
      <c r="Z62">
        <v>30</v>
      </c>
      <c r="AA62">
        <v>9</v>
      </c>
      <c r="AB62" t="s">
        <v>32</v>
      </c>
      <c r="AC62" t="s">
        <v>32</v>
      </c>
      <c r="AD62" t="s">
        <v>32</v>
      </c>
      <c r="AE62" t="s">
        <v>32</v>
      </c>
      <c r="AF62" t="s">
        <v>32</v>
      </c>
      <c r="AG62">
        <v>5</v>
      </c>
      <c r="AH62">
        <v>18132</v>
      </c>
    </row>
    <row r="63" spans="1:34" x14ac:dyDescent="0.25">
      <c r="A63">
        <v>258</v>
      </c>
      <c r="B63" t="s">
        <v>173</v>
      </c>
      <c r="C63" t="s">
        <v>34</v>
      </c>
      <c r="D63" t="s">
        <v>2</v>
      </c>
      <c r="E63" t="s">
        <v>3</v>
      </c>
      <c r="F63">
        <v>4742</v>
      </c>
      <c r="G63">
        <v>3630</v>
      </c>
      <c r="H63">
        <v>2496</v>
      </c>
      <c r="I63">
        <v>1497</v>
      </c>
      <c r="J63">
        <v>2222</v>
      </c>
      <c r="K63">
        <v>1006</v>
      </c>
      <c r="L63">
        <v>630</v>
      </c>
      <c r="M63">
        <v>146</v>
      </c>
      <c r="N63">
        <v>715</v>
      </c>
      <c r="O63">
        <v>376</v>
      </c>
      <c r="P63">
        <v>33</v>
      </c>
      <c r="Q63">
        <v>233</v>
      </c>
      <c r="R63">
        <v>286</v>
      </c>
      <c r="S63">
        <v>55</v>
      </c>
      <c r="T63">
        <v>44</v>
      </c>
      <c r="U63">
        <v>4</v>
      </c>
      <c r="V63">
        <v>1</v>
      </c>
      <c r="W63">
        <v>14</v>
      </c>
      <c r="X63">
        <v>6</v>
      </c>
      <c r="Y63">
        <v>24</v>
      </c>
      <c r="Z63">
        <v>28</v>
      </c>
      <c r="AA63">
        <v>8</v>
      </c>
      <c r="AB63">
        <v>5</v>
      </c>
      <c r="AC63">
        <v>4</v>
      </c>
      <c r="AD63" t="s">
        <v>32</v>
      </c>
      <c r="AE63">
        <v>1</v>
      </c>
      <c r="AF63" t="s">
        <v>32</v>
      </c>
      <c r="AG63">
        <v>9</v>
      </c>
      <c r="AH63">
        <v>18215</v>
      </c>
    </row>
    <row r="64" spans="1:34" x14ac:dyDescent="0.25">
      <c r="A64">
        <v>23</v>
      </c>
      <c r="B64" t="s">
        <v>407</v>
      </c>
      <c r="C64" t="s">
        <v>41</v>
      </c>
      <c r="D64" t="s">
        <v>2</v>
      </c>
      <c r="E64" t="s">
        <v>4</v>
      </c>
      <c r="F64">
        <v>4171</v>
      </c>
      <c r="G64">
        <v>1702</v>
      </c>
      <c r="H64">
        <v>2870</v>
      </c>
      <c r="I64">
        <v>2248</v>
      </c>
      <c r="J64">
        <v>2161</v>
      </c>
      <c r="K64">
        <v>1561</v>
      </c>
      <c r="L64">
        <v>1467</v>
      </c>
      <c r="M64">
        <v>361</v>
      </c>
      <c r="N64">
        <v>617</v>
      </c>
      <c r="O64">
        <v>370</v>
      </c>
      <c r="P64">
        <v>64</v>
      </c>
      <c r="Q64">
        <v>155</v>
      </c>
      <c r="R64">
        <v>276</v>
      </c>
      <c r="S64">
        <v>91</v>
      </c>
      <c r="T64">
        <v>39</v>
      </c>
      <c r="U64">
        <v>5</v>
      </c>
      <c r="V64">
        <v>10</v>
      </c>
      <c r="W64">
        <v>10</v>
      </c>
      <c r="X64">
        <v>29</v>
      </c>
      <c r="Y64">
        <v>16</v>
      </c>
      <c r="Z64">
        <v>42</v>
      </c>
      <c r="AA64">
        <v>3</v>
      </c>
      <c r="AB64">
        <v>10</v>
      </c>
      <c r="AC64">
        <v>3</v>
      </c>
      <c r="AD64">
        <v>11</v>
      </c>
      <c r="AE64">
        <v>1</v>
      </c>
      <c r="AF64" t="s">
        <v>32</v>
      </c>
      <c r="AG64">
        <v>9</v>
      </c>
      <c r="AH64">
        <v>18302</v>
      </c>
    </row>
    <row r="65" spans="1:34" x14ac:dyDescent="0.25">
      <c r="A65">
        <v>99</v>
      </c>
      <c r="B65" t="s">
        <v>332</v>
      </c>
      <c r="C65" t="s">
        <v>34</v>
      </c>
      <c r="D65" t="s">
        <v>2</v>
      </c>
      <c r="E65" t="s">
        <v>4</v>
      </c>
      <c r="F65">
        <v>4790</v>
      </c>
      <c r="G65">
        <v>2380</v>
      </c>
      <c r="H65">
        <v>2819</v>
      </c>
      <c r="I65">
        <v>2365</v>
      </c>
      <c r="J65">
        <v>2220</v>
      </c>
      <c r="K65">
        <v>1310</v>
      </c>
      <c r="L65">
        <v>821</v>
      </c>
      <c r="M65">
        <v>135</v>
      </c>
      <c r="N65">
        <v>523</v>
      </c>
      <c r="O65">
        <v>432</v>
      </c>
      <c r="P65">
        <v>18</v>
      </c>
      <c r="Q65">
        <v>17</v>
      </c>
      <c r="R65">
        <v>275</v>
      </c>
      <c r="S65">
        <v>69</v>
      </c>
      <c r="T65">
        <v>49</v>
      </c>
      <c r="U65">
        <v>6</v>
      </c>
      <c r="V65">
        <v>4</v>
      </c>
      <c r="W65">
        <v>29</v>
      </c>
      <c r="X65">
        <v>6</v>
      </c>
      <c r="Y65">
        <v>16</v>
      </c>
      <c r="Z65">
        <v>19</v>
      </c>
      <c r="AA65">
        <v>7</v>
      </c>
      <c r="AB65" t="s">
        <v>32</v>
      </c>
      <c r="AC65">
        <v>0</v>
      </c>
      <c r="AD65" t="s">
        <v>32</v>
      </c>
      <c r="AE65">
        <v>9</v>
      </c>
      <c r="AF65" t="s">
        <v>32</v>
      </c>
      <c r="AG65">
        <v>1</v>
      </c>
      <c r="AH65">
        <v>18320</v>
      </c>
    </row>
    <row r="66" spans="1:34" x14ac:dyDescent="0.25">
      <c r="A66">
        <v>350</v>
      </c>
      <c r="B66" t="s">
        <v>81</v>
      </c>
      <c r="C66" t="s">
        <v>34</v>
      </c>
      <c r="D66" t="s">
        <v>2</v>
      </c>
      <c r="E66" t="s">
        <v>4</v>
      </c>
      <c r="F66">
        <v>4923</v>
      </c>
      <c r="G66">
        <v>2346</v>
      </c>
      <c r="H66">
        <v>2490</v>
      </c>
      <c r="I66">
        <v>2257</v>
      </c>
      <c r="J66">
        <v>2170</v>
      </c>
      <c r="K66">
        <v>1210</v>
      </c>
      <c r="L66">
        <v>697</v>
      </c>
      <c r="M66">
        <v>402</v>
      </c>
      <c r="N66">
        <v>799</v>
      </c>
      <c r="O66">
        <v>412</v>
      </c>
      <c r="P66">
        <v>39</v>
      </c>
      <c r="Q66">
        <v>225</v>
      </c>
      <c r="R66">
        <v>279</v>
      </c>
      <c r="S66">
        <v>86</v>
      </c>
      <c r="T66">
        <v>42</v>
      </c>
      <c r="U66">
        <v>8</v>
      </c>
      <c r="V66">
        <v>6</v>
      </c>
      <c r="W66">
        <v>25</v>
      </c>
      <c r="X66">
        <v>13</v>
      </c>
      <c r="Y66">
        <v>19</v>
      </c>
      <c r="Z66">
        <v>27</v>
      </c>
      <c r="AA66">
        <v>8</v>
      </c>
      <c r="AB66" t="s">
        <v>32</v>
      </c>
      <c r="AC66">
        <v>0</v>
      </c>
      <c r="AD66" t="s">
        <v>32</v>
      </c>
      <c r="AE66">
        <v>1</v>
      </c>
      <c r="AF66" t="s">
        <v>32</v>
      </c>
      <c r="AG66">
        <v>2</v>
      </c>
      <c r="AH66">
        <v>18486</v>
      </c>
    </row>
    <row r="67" spans="1:34" x14ac:dyDescent="0.25">
      <c r="A67">
        <v>321</v>
      </c>
      <c r="B67" t="s">
        <v>111</v>
      </c>
      <c r="C67" t="s">
        <v>48</v>
      </c>
      <c r="D67" t="s">
        <v>4</v>
      </c>
      <c r="E67" t="s">
        <v>2</v>
      </c>
      <c r="F67">
        <v>3539</v>
      </c>
      <c r="G67">
        <v>1483</v>
      </c>
      <c r="H67">
        <v>5787</v>
      </c>
      <c r="I67">
        <v>1583</v>
      </c>
      <c r="J67">
        <v>1230</v>
      </c>
      <c r="K67">
        <v>809</v>
      </c>
      <c r="L67">
        <v>794</v>
      </c>
      <c r="M67">
        <v>1712</v>
      </c>
      <c r="N67">
        <v>446</v>
      </c>
      <c r="O67">
        <v>302</v>
      </c>
      <c r="P67">
        <v>457</v>
      </c>
      <c r="Q67">
        <v>6</v>
      </c>
      <c r="R67">
        <v>215</v>
      </c>
      <c r="S67">
        <v>66</v>
      </c>
      <c r="T67">
        <v>30</v>
      </c>
      <c r="U67">
        <v>6</v>
      </c>
      <c r="V67">
        <v>7</v>
      </c>
      <c r="W67">
        <v>8</v>
      </c>
      <c r="X67">
        <v>4</v>
      </c>
      <c r="Y67">
        <v>12</v>
      </c>
      <c r="Z67">
        <v>21</v>
      </c>
      <c r="AA67">
        <v>7</v>
      </c>
      <c r="AB67" t="s">
        <v>32</v>
      </c>
      <c r="AC67" t="s">
        <v>32</v>
      </c>
      <c r="AD67" t="s">
        <v>32</v>
      </c>
      <c r="AE67" t="s">
        <v>32</v>
      </c>
      <c r="AF67" t="s">
        <v>32</v>
      </c>
      <c r="AG67">
        <v>6</v>
      </c>
      <c r="AH67">
        <v>18530</v>
      </c>
    </row>
    <row r="68" spans="1:34" x14ac:dyDescent="0.25">
      <c r="A68">
        <v>337</v>
      </c>
      <c r="B68" t="s">
        <v>95</v>
      </c>
      <c r="C68" t="s">
        <v>34</v>
      </c>
      <c r="D68" t="s">
        <v>2</v>
      </c>
      <c r="E68" t="s">
        <v>6</v>
      </c>
      <c r="F68">
        <v>4274</v>
      </c>
      <c r="G68">
        <v>2306</v>
      </c>
      <c r="H68">
        <v>2511</v>
      </c>
      <c r="I68">
        <v>2487</v>
      </c>
      <c r="J68">
        <v>2676</v>
      </c>
      <c r="K68">
        <v>1588</v>
      </c>
      <c r="L68">
        <v>930</v>
      </c>
      <c r="M68">
        <v>160</v>
      </c>
      <c r="N68">
        <v>569</v>
      </c>
      <c r="O68">
        <v>463</v>
      </c>
      <c r="P68">
        <v>18</v>
      </c>
      <c r="Q68">
        <v>194</v>
      </c>
      <c r="R68">
        <v>266</v>
      </c>
      <c r="S68">
        <v>59</v>
      </c>
      <c r="T68">
        <v>57</v>
      </c>
      <c r="U68">
        <v>6</v>
      </c>
      <c r="V68">
        <v>7</v>
      </c>
      <c r="W68">
        <v>14</v>
      </c>
      <c r="X68">
        <v>16</v>
      </c>
      <c r="Y68">
        <v>15</v>
      </c>
      <c r="Z68">
        <v>28</v>
      </c>
      <c r="AA68">
        <v>6</v>
      </c>
      <c r="AB68" t="s">
        <v>32</v>
      </c>
      <c r="AC68">
        <v>5</v>
      </c>
      <c r="AD68" t="s">
        <v>32</v>
      </c>
      <c r="AE68">
        <v>1</v>
      </c>
      <c r="AF68" t="s">
        <v>32</v>
      </c>
      <c r="AG68">
        <v>2</v>
      </c>
      <c r="AH68">
        <v>18658</v>
      </c>
    </row>
    <row r="69" spans="1:34" x14ac:dyDescent="0.25">
      <c r="A69">
        <v>277</v>
      </c>
      <c r="B69" t="s">
        <v>155</v>
      </c>
      <c r="C69" t="s">
        <v>34</v>
      </c>
      <c r="D69" t="s">
        <v>2</v>
      </c>
      <c r="E69" t="s">
        <v>4</v>
      </c>
      <c r="F69">
        <v>4271</v>
      </c>
      <c r="G69">
        <v>2843</v>
      </c>
      <c r="H69">
        <v>3691</v>
      </c>
      <c r="I69">
        <v>1710</v>
      </c>
      <c r="J69">
        <v>2963</v>
      </c>
      <c r="K69">
        <v>1067</v>
      </c>
      <c r="L69">
        <v>581</v>
      </c>
      <c r="M69">
        <v>68</v>
      </c>
      <c r="N69">
        <v>614</v>
      </c>
      <c r="O69">
        <v>391</v>
      </c>
      <c r="P69">
        <v>23</v>
      </c>
      <c r="Q69">
        <v>13</v>
      </c>
      <c r="R69">
        <v>280</v>
      </c>
      <c r="S69">
        <v>79</v>
      </c>
      <c r="T69">
        <v>50</v>
      </c>
      <c r="U69">
        <v>3</v>
      </c>
      <c r="V69">
        <v>6</v>
      </c>
      <c r="W69">
        <v>13</v>
      </c>
      <c r="X69">
        <v>11</v>
      </c>
      <c r="Y69">
        <v>13</v>
      </c>
      <c r="Z69">
        <v>31</v>
      </c>
      <c r="AA69">
        <v>6</v>
      </c>
      <c r="AB69" t="s">
        <v>32</v>
      </c>
      <c r="AC69">
        <v>1</v>
      </c>
      <c r="AD69" t="s">
        <v>32</v>
      </c>
      <c r="AE69">
        <v>4</v>
      </c>
      <c r="AF69" t="s">
        <v>32</v>
      </c>
      <c r="AG69">
        <v>3</v>
      </c>
      <c r="AH69">
        <v>18735</v>
      </c>
    </row>
    <row r="70" spans="1:34" x14ac:dyDescent="0.25">
      <c r="A70">
        <v>240</v>
      </c>
      <c r="B70" t="s">
        <v>191</v>
      </c>
      <c r="C70" t="s">
        <v>31</v>
      </c>
      <c r="D70" t="s">
        <v>2</v>
      </c>
      <c r="E70" t="s">
        <v>3</v>
      </c>
      <c r="F70">
        <v>4415</v>
      </c>
      <c r="G70">
        <v>2528</v>
      </c>
      <c r="H70">
        <v>2325</v>
      </c>
      <c r="I70">
        <v>1545</v>
      </c>
      <c r="J70">
        <v>1151</v>
      </c>
      <c r="K70">
        <v>849</v>
      </c>
      <c r="L70">
        <v>765</v>
      </c>
      <c r="M70">
        <v>1178</v>
      </c>
      <c r="N70">
        <v>528</v>
      </c>
      <c r="O70">
        <v>383</v>
      </c>
      <c r="P70">
        <v>2445</v>
      </c>
      <c r="Q70">
        <v>168</v>
      </c>
      <c r="R70">
        <v>372</v>
      </c>
      <c r="S70">
        <v>73</v>
      </c>
      <c r="T70">
        <v>36</v>
      </c>
      <c r="U70">
        <v>15</v>
      </c>
      <c r="V70">
        <v>5</v>
      </c>
      <c r="W70">
        <v>13</v>
      </c>
      <c r="X70">
        <v>6</v>
      </c>
      <c r="Y70">
        <v>16</v>
      </c>
      <c r="Z70">
        <v>19</v>
      </c>
      <c r="AA70">
        <v>3</v>
      </c>
      <c r="AB70">
        <v>14</v>
      </c>
      <c r="AC70">
        <v>1</v>
      </c>
      <c r="AD70" t="s">
        <v>32</v>
      </c>
      <c r="AE70">
        <v>0</v>
      </c>
      <c r="AF70" t="s">
        <v>32</v>
      </c>
      <c r="AG70">
        <v>3</v>
      </c>
      <c r="AH70">
        <v>18856</v>
      </c>
    </row>
    <row r="71" spans="1:34" x14ac:dyDescent="0.25">
      <c r="A71">
        <v>170</v>
      </c>
      <c r="B71" t="s">
        <v>261</v>
      </c>
      <c r="C71" t="s">
        <v>31</v>
      </c>
      <c r="D71" t="s">
        <v>12</v>
      </c>
      <c r="E71" t="s">
        <v>4</v>
      </c>
      <c r="F71">
        <v>3045</v>
      </c>
      <c r="G71">
        <v>1857</v>
      </c>
      <c r="H71">
        <v>3261</v>
      </c>
      <c r="I71">
        <v>806</v>
      </c>
      <c r="J71">
        <v>904</v>
      </c>
      <c r="K71">
        <v>553</v>
      </c>
      <c r="L71">
        <v>646</v>
      </c>
      <c r="M71">
        <v>2648</v>
      </c>
      <c r="N71">
        <v>347</v>
      </c>
      <c r="O71">
        <v>265</v>
      </c>
      <c r="P71">
        <v>4165</v>
      </c>
      <c r="Q71">
        <v>18</v>
      </c>
      <c r="R71">
        <v>261</v>
      </c>
      <c r="S71">
        <v>59</v>
      </c>
      <c r="T71">
        <v>21</v>
      </c>
      <c r="U71">
        <v>2</v>
      </c>
      <c r="V71">
        <v>7</v>
      </c>
      <c r="W71">
        <v>6</v>
      </c>
      <c r="X71">
        <v>2</v>
      </c>
      <c r="Y71">
        <v>17</v>
      </c>
      <c r="Z71">
        <v>10</v>
      </c>
      <c r="AA71">
        <v>3</v>
      </c>
      <c r="AB71">
        <v>38</v>
      </c>
      <c r="AC71">
        <v>0</v>
      </c>
      <c r="AD71" t="s">
        <v>32</v>
      </c>
      <c r="AE71">
        <v>0</v>
      </c>
      <c r="AF71" t="s">
        <v>32</v>
      </c>
      <c r="AG71">
        <v>1</v>
      </c>
      <c r="AH71">
        <v>18942</v>
      </c>
    </row>
    <row r="72" spans="1:34" x14ac:dyDescent="0.25">
      <c r="A72">
        <v>214</v>
      </c>
      <c r="B72" t="s">
        <v>217</v>
      </c>
      <c r="C72" t="s">
        <v>31</v>
      </c>
      <c r="D72" t="s">
        <v>2</v>
      </c>
      <c r="E72" t="s">
        <v>3</v>
      </c>
      <c r="F72">
        <v>3616</v>
      </c>
      <c r="G72">
        <v>2789</v>
      </c>
      <c r="H72">
        <v>2009</v>
      </c>
      <c r="I72">
        <v>1619</v>
      </c>
      <c r="J72">
        <v>1216</v>
      </c>
      <c r="K72">
        <v>995</v>
      </c>
      <c r="L72">
        <v>1040</v>
      </c>
      <c r="M72">
        <v>1259</v>
      </c>
      <c r="N72">
        <v>579</v>
      </c>
      <c r="O72">
        <v>470</v>
      </c>
      <c r="P72">
        <v>2690</v>
      </c>
      <c r="Q72">
        <v>84</v>
      </c>
      <c r="R72">
        <v>387</v>
      </c>
      <c r="S72">
        <v>75</v>
      </c>
      <c r="T72">
        <v>46</v>
      </c>
      <c r="U72">
        <v>33</v>
      </c>
      <c r="V72">
        <v>5</v>
      </c>
      <c r="W72" t="s">
        <v>32</v>
      </c>
      <c r="X72">
        <v>7</v>
      </c>
      <c r="Y72">
        <v>9</v>
      </c>
      <c r="Z72">
        <v>22</v>
      </c>
      <c r="AA72">
        <v>16</v>
      </c>
      <c r="AB72">
        <v>12</v>
      </c>
      <c r="AC72">
        <v>5</v>
      </c>
      <c r="AD72" t="s">
        <v>32</v>
      </c>
      <c r="AE72">
        <v>0</v>
      </c>
      <c r="AF72" t="s">
        <v>32</v>
      </c>
      <c r="AG72">
        <v>3</v>
      </c>
      <c r="AH72">
        <v>18986</v>
      </c>
    </row>
    <row r="73" spans="1:34" x14ac:dyDescent="0.25">
      <c r="A73">
        <v>351</v>
      </c>
      <c r="B73" t="s">
        <v>80</v>
      </c>
      <c r="C73" t="s">
        <v>34</v>
      </c>
      <c r="D73" t="s">
        <v>2</v>
      </c>
      <c r="E73" t="s">
        <v>4</v>
      </c>
      <c r="F73">
        <v>4835</v>
      </c>
      <c r="G73">
        <v>2237</v>
      </c>
      <c r="H73">
        <v>3845</v>
      </c>
      <c r="I73">
        <v>2077</v>
      </c>
      <c r="J73">
        <v>2901</v>
      </c>
      <c r="K73">
        <v>988</v>
      </c>
      <c r="L73">
        <v>641</v>
      </c>
      <c r="M73">
        <v>108</v>
      </c>
      <c r="N73">
        <v>555</v>
      </c>
      <c r="O73">
        <v>275</v>
      </c>
      <c r="P73">
        <v>21</v>
      </c>
      <c r="Q73">
        <v>43</v>
      </c>
      <c r="R73">
        <v>281</v>
      </c>
      <c r="S73">
        <v>59</v>
      </c>
      <c r="T73">
        <v>44</v>
      </c>
      <c r="U73">
        <v>12</v>
      </c>
      <c r="V73">
        <v>7</v>
      </c>
      <c r="W73">
        <v>10</v>
      </c>
      <c r="X73">
        <v>2</v>
      </c>
      <c r="Y73">
        <v>16</v>
      </c>
      <c r="Z73">
        <v>25</v>
      </c>
      <c r="AA73">
        <v>2</v>
      </c>
      <c r="AB73" t="s">
        <v>32</v>
      </c>
      <c r="AC73">
        <v>2</v>
      </c>
      <c r="AD73" t="s">
        <v>32</v>
      </c>
      <c r="AE73">
        <v>0</v>
      </c>
      <c r="AF73" t="s">
        <v>32</v>
      </c>
      <c r="AG73">
        <v>5</v>
      </c>
      <c r="AH73">
        <v>18991</v>
      </c>
    </row>
    <row r="74" spans="1:34" x14ac:dyDescent="0.25">
      <c r="A74">
        <v>136</v>
      </c>
      <c r="B74" t="s">
        <v>295</v>
      </c>
      <c r="C74" t="s">
        <v>43</v>
      </c>
      <c r="D74" t="s">
        <v>2</v>
      </c>
      <c r="E74" t="s">
        <v>4</v>
      </c>
      <c r="F74">
        <v>3269</v>
      </c>
      <c r="G74">
        <v>1794</v>
      </c>
      <c r="H74">
        <v>3195</v>
      </c>
      <c r="I74">
        <v>1885</v>
      </c>
      <c r="J74">
        <v>2280</v>
      </c>
      <c r="K74">
        <v>1614</v>
      </c>
      <c r="L74">
        <v>1855</v>
      </c>
      <c r="M74">
        <v>1398</v>
      </c>
      <c r="N74">
        <v>501</v>
      </c>
      <c r="O74">
        <v>485</v>
      </c>
      <c r="P74">
        <v>270</v>
      </c>
      <c r="Q74">
        <v>9</v>
      </c>
      <c r="R74">
        <v>254</v>
      </c>
      <c r="S74">
        <v>75</v>
      </c>
      <c r="T74">
        <v>43</v>
      </c>
      <c r="U74" t="s">
        <v>32</v>
      </c>
      <c r="V74">
        <v>20</v>
      </c>
      <c r="W74">
        <v>18</v>
      </c>
      <c r="X74" t="s">
        <v>32</v>
      </c>
      <c r="Y74">
        <v>50</v>
      </c>
      <c r="Z74">
        <v>32</v>
      </c>
      <c r="AA74">
        <v>20</v>
      </c>
      <c r="AB74" t="s">
        <v>32</v>
      </c>
      <c r="AC74">
        <v>2</v>
      </c>
      <c r="AD74" t="s">
        <v>32</v>
      </c>
      <c r="AE74" t="s">
        <v>32</v>
      </c>
      <c r="AF74" t="s">
        <v>32</v>
      </c>
      <c r="AG74">
        <v>3</v>
      </c>
      <c r="AH74">
        <v>19072</v>
      </c>
    </row>
    <row r="75" spans="1:34" x14ac:dyDescent="0.25">
      <c r="A75">
        <v>385</v>
      </c>
      <c r="B75" t="s">
        <v>38</v>
      </c>
      <c r="C75" t="s">
        <v>39</v>
      </c>
      <c r="D75" t="s">
        <v>2</v>
      </c>
      <c r="E75" t="s">
        <v>4</v>
      </c>
      <c r="F75">
        <v>6765</v>
      </c>
      <c r="G75">
        <v>2351</v>
      </c>
      <c r="H75">
        <v>2391</v>
      </c>
      <c r="I75">
        <v>2100</v>
      </c>
      <c r="J75">
        <v>915</v>
      </c>
      <c r="K75">
        <v>1114</v>
      </c>
      <c r="L75">
        <v>828</v>
      </c>
      <c r="M75">
        <v>798</v>
      </c>
      <c r="N75">
        <v>655</v>
      </c>
      <c r="O75">
        <v>505</v>
      </c>
      <c r="P75">
        <v>129</v>
      </c>
      <c r="Q75">
        <v>115</v>
      </c>
      <c r="R75">
        <v>476</v>
      </c>
      <c r="S75">
        <v>110</v>
      </c>
      <c r="T75">
        <v>60</v>
      </c>
      <c r="U75">
        <v>23</v>
      </c>
      <c r="V75">
        <v>10</v>
      </c>
      <c r="W75">
        <v>11</v>
      </c>
      <c r="X75">
        <v>11</v>
      </c>
      <c r="Y75">
        <v>28</v>
      </c>
      <c r="Z75">
        <v>40</v>
      </c>
      <c r="AA75">
        <v>5</v>
      </c>
      <c r="AB75" t="s">
        <v>32</v>
      </c>
      <c r="AC75" t="s">
        <v>32</v>
      </c>
      <c r="AD75" t="s">
        <v>32</v>
      </c>
      <c r="AE75" t="s">
        <v>32</v>
      </c>
      <c r="AF75" t="s">
        <v>32</v>
      </c>
      <c r="AG75">
        <v>1</v>
      </c>
      <c r="AH75">
        <v>19441</v>
      </c>
    </row>
    <row r="76" spans="1:34" x14ac:dyDescent="0.25">
      <c r="A76">
        <v>347</v>
      </c>
      <c r="B76" t="s">
        <v>84</v>
      </c>
      <c r="C76" t="s">
        <v>31</v>
      </c>
      <c r="D76" t="s">
        <v>2</v>
      </c>
      <c r="E76" t="s">
        <v>3</v>
      </c>
      <c r="F76">
        <v>4844</v>
      </c>
      <c r="G76">
        <v>2936</v>
      </c>
      <c r="H76">
        <v>2688</v>
      </c>
      <c r="I76">
        <v>1635</v>
      </c>
      <c r="J76">
        <v>1281</v>
      </c>
      <c r="K76">
        <v>924</v>
      </c>
      <c r="L76">
        <v>1158</v>
      </c>
      <c r="M76">
        <v>892</v>
      </c>
      <c r="N76">
        <v>654</v>
      </c>
      <c r="O76">
        <v>567</v>
      </c>
      <c r="P76">
        <v>1168</v>
      </c>
      <c r="Q76">
        <v>13</v>
      </c>
      <c r="R76">
        <v>462</v>
      </c>
      <c r="S76">
        <v>100</v>
      </c>
      <c r="T76">
        <v>49</v>
      </c>
      <c r="U76">
        <v>6</v>
      </c>
      <c r="V76">
        <v>10</v>
      </c>
      <c r="W76">
        <v>10</v>
      </c>
      <c r="X76">
        <v>11</v>
      </c>
      <c r="Y76">
        <v>36</v>
      </c>
      <c r="Z76">
        <v>14</v>
      </c>
      <c r="AA76">
        <v>1</v>
      </c>
      <c r="AB76">
        <v>11</v>
      </c>
      <c r="AC76">
        <v>5</v>
      </c>
      <c r="AD76" t="s">
        <v>32</v>
      </c>
      <c r="AE76">
        <v>0</v>
      </c>
      <c r="AF76" t="s">
        <v>32</v>
      </c>
      <c r="AG76">
        <v>7</v>
      </c>
      <c r="AH76">
        <v>19482</v>
      </c>
    </row>
    <row r="77" spans="1:34" x14ac:dyDescent="0.25">
      <c r="A77">
        <v>88</v>
      </c>
      <c r="B77" t="s">
        <v>343</v>
      </c>
      <c r="C77" t="s">
        <v>60</v>
      </c>
      <c r="D77" t="s">
        <v>4</v>
      </c>
      <c r="E77" t="s">
        <v>6</v>
      </c>
      <c r="F77">
        <v>2310</v>
      </c>
      <c r="G77">
        <v>3150</v>
      </c>
      <c r="H77">
        <v>3318</v>
      </c>
      <c r="I77">
        <v>1218</v>
      </c>
      <c r="J77">
        <v>3250</v>
      </c>
      <c r="K77">
        <v>996</v>
      </c>
      <c r="L77">
        <v>1461</v>
      </c>
      <c r="M77">
        <v>1865</v>
      </c>
      <c r="N77">
        <v>742</v>
      </c>
      <c r="O77">
        <v>345</v>
      </c>
      <c r="P77">
        <v>279</v>
      </c>
      <c r="Q77">
        <v>7</v>
      </c>
      <c r="R77">
        <v>345</v>
      </c>
      <c r="S77">
        <v>53</v>
      </c>
      <c r="T77">
        <v>54</v>
      </c>
      <c r="U77">
        <v>3</v>
      </c>
      <c r="V77">
        <v>13</v>
      </c>
      <c r="W77">
        <v>32</v>
      </c>
      <c r="X77">
        <v>18</v>
      </c>
      <c r="Y77">
        <v>17</v>
      </c>
      <c r="Z77">
        <v>28</v>
      </c>
      <c r="AA77">
        <v>6</v>
      </c>
      <c r="AB77" t="s">
        <v>32</v>
      </c>
      <c r="AC77">
        <v>3</v>
      </c>
      <c r="AD77" t="s">
        <v>32</v>
      </c>
      <c r="AE77" t="s">
        <v>32</v>
      </c>
      <c r="AF77" t="s">
        <v>32</v>
      </c>
      <c r="AG77">
        <v>3</v>
      </c>
      <c r="AH77">
        <v>19516</v>
      </c>
    </row>
    <row r="78" spans="1:34" x14ac:dyDescent="0.25">
      <c r="A78">
        <v>338</v>
      </c>
      <c r="B78" t="s">
        <v>94</v>
      </c>
      <c r="C78" t="s">
        <v>34</v>
      </c>
      <c r="D78" t="s">
        <v>6</v>
      </c>
      <c r="E78" t="s">
        <v>2</v>
      </c>
      <c r="F78">
        <v>3960</v>
      </c>
      <c r="G78">
        <v>1934</v>
      </c>
      <c r="H78">
        <v>3416</v>
      </c>
      <c r="I78">
        <v>1877</v>
      </c>
      <c r="J78">
        <v>5406</v>
      </c>
      <c r="K78">
        <v>1073</v>
      </c>
      <c r="L78">
        <v>649</v>
      </c>
      <c r="M78">
        <v>104</v>
      </c>
      <c r="N78">
        <v>353</v>
      </c>
      <c r="O78">
        <v>297</v>
      </c>
      <c r="P78">
        <v>20</v>
      </c>
      <c r="Q78">
        <v>94</v>
      </c>
      <c r="R78">
        <v>226</v>
      </c>
      <c r="S78">
        <v>62</v>
      </c>
      <c r="T78">
        <v>60</v>
      </c>
      <c r="U78">
        <v>1</v>
      </c>
      <c r="V78">
        <v>9</v>
      </c>
      <c r="W78">
        <v>8</v>
      </c>
      <c r="X78">
        <v>9</v>
      </c>
      <c r="Y78">
        <v>17</v>
      </c>
      <c r="Z78">
        <v>30</v>
      </c>
      <c r="AA78">
        <v>7</v>
      </c>
      <c r="AB78" t="s">
        <v>32</v>
      </c>
      <c r="AC78">
        <v>3</v>
      </c>
      <c r="AD78" t="s">
        <v>32</v>
      </c>
      <c r="AE78">
        <v>1</v>
      </c>
      <c r="AF78" t="s">
        <v>32</v>
      </c>
      <c r="AG78">
        <v>1</v>
      </c>
      <c r="AH78">
        <v>19617</v>
      </c>
    </row>
    <row r="79" spans="1:34" x14ac:dyDescent="0.25">
      <c r="A79">
        <v>141</v>
      </c>
      <c r="B79" t="s">
        <v>290</v>
      </c>
      <c r="C79" t="s">
        <v>41</v>
      </c>
      <c r="D79" t="s">
        <v>2</v>
      </c>
      <c r="E79" t="s">
        <v>4</v>
      </c>
      <c r="F79">
        <v>4849</v>
      </c>
      <c r="G79">
        <v>1765</v>
      </c>
      <c r="H79">
        <v>4775</v>
      </c>
      <c r="I79">
        <v>2310</v>
      </c>
      <c r="J79">
        <v>2116</v>
      </c>
      <c r="K79">
        <v>1119</v>
      </c>
      <c r="L79">
        <v>919</v>
      </c>
      <c r="M79">
        <v>114</v>
      </c>
      <c r="N79">
        <v>748</v>
      </c>
      <c r="O79">
        <v>294</v>
      </c>
      <c r="P79">
        <v>39</v>
      </c>
      <c r="Q79">
        <v>73</v>
      </c>
      <c r="R79">
        <v>260</v>
      </c>
      <c r="S79">
        <v>78</v>
      </c>
      <c r="T79">
        <v>29</v>
      </c>
      <c r="U79">
        <v>2</v>
      </c>
      <c r="V79">
        <v>5</v>
      </c>
      <c r="W79">
        <v>23</v>
      </c>
      <c r="X79">
        <v>2</v>
      </c>
      <c r="Y79">
        <v>33</v>
      </c>
      <c r="Z79">
        <v>40</v>
      </c>
      <c r="AA79">
        <v>11</v>
      </c>
      <c r="AB79">
        <v>4</v>
      </c>
      <c r="AC79">
        <v>1</v>
      </c>
      <c r="AD79">
        <v>14</v>
      </c>
      <c r="AE79">
        <v>0</v>
      </c>
      <c r="AF79" t="s">
        <v>32</v>
      </c>
      <c r="AG79">
        <v>4</v>
      </c>
      <c r="AH79">
        <v>19627</v>
      </c>
    </row>
    <row r="80" spans="1:34" x14ac:dyDescent="0.25">
      <c r="A80">
        <v>60</v>
      </c>
      <c r="B80" t="s">
        <v>370</v>
      </c>
      <c r="C80" t="s">
        <v>34</v>
      </c>
      <c r="D80" t="s">
        <v>2</v>
      </c>
      <c r="E80" t="s">
        <v>3</v>
      </c>
      <c r="F80">
        <v>4859</v>
      </c>
      <c r="G80">
        <v>3188</v>
      </c>
      <c r="H80">
        <v>2925</v>
      </c>
      <c r="I80">
        <v>2058</v>
      </c>
      <c r="J80">
        <v>2542</v>
      </c>
      <c r="K80">
        <v>1225</v>
      </c>
      <c r="L80">
        <v>881</v>
      </c>
      <c r="M80">
        <v>187</v>
      </c>
      <c r="N80">
        <v>911</v>
      </c>
      <c r="O80">
        <v>464</v>
      </c>
      <c r="P80">
        <v>23</v>
      </c>
      <c r="Q80">
        <v>17</v>
      </c>
      <c r="R80">
        <v>337</v>
      </c>
      <c r="S80">
        <v>68</v>
      </c>
      <c r="T80">
        <v>51</v>
      </c>
      <c r="U80">
        <v>5</v>
      </c>
      <c r="V80">
        <v>21</v>
      </c>
      <c r="W80">
        <v>26</v>
      </c>
      <c r="X80">
        <v>14</v>
      </c>
      <c r="Y80">
        <v>37</v>
      </c>
      <c r="Z80">
        <v>24</v>
      </c>
      <c r="AA80">
        <v>7</v>
      </c>
      <c r="AB80" t="s">
        <v>32</v>
      </c>
      <c r="AC80">
        <v>6</v>
      </c>
      <c r="AD80" t="s">
        <v>32</v>
      </c>
      <c r="AE80">
        <v>2</v>
      </c>
      <c r="AF80" t="s">
        <v>32</v>
      </c>
      <c r="AG80">
        <v>1</v>
      </c>
      <c r="AH80">
        <v>19879</v>
      </c>
    </row>
    <row r="81" spans="1:34" x14ac:dyDescent="0.25">
      <c r="A81">
        <v>196</v>
      </c>
      <c r="B81" t="s">
        <v>235</v>
      </c>
      <c r="C81" t="s">
        <v>55</v>
      </c>
      <c r="D81" t="s">
        <v>2</v>
      </c>
      <c r="E81" t="s">
        <v>4</v>
      </c>
      <c r="F81">
        <v>5261</v>
      </c>
      <c r="G81">
        <v>1502</v>
      </c>
      <c r="H81">
        <v>2947</v>
      </c>
      <c r="I81">
        <v>2911</v>
      </c>
      <c r="J81">
        <v>1167</v>
      </c>
      <c r="K81">
        <v>1769</v>
      </c>
      <c r="L81">
        <v>1031</v>
      </c>
      <c r="M81">
        <v>1194</v>
      </c>
      <c r="N81">
        <v>463</v>
      </c>
      <c r="O81">
        <v>584</v>
      </c>
      <c r="P81">
        <v>377</v>
      </c>
      <c r="Q81">
        <v>73</v>
      </c>
      <c r="R81">
        <v>393</v>
      </c>
      <c r="S81">
        <v>63</v>
      </c>
      <c r="T81">
        <v>61</v>
      </c>
      <c r="U81">
        <v>16</v>
      </c>
      <c r="V81">
        <v>11</v>
      </c>
      <c r="W81" t="s">
        <v>32</v>
      </c>
      <c r="X81">
        <v>15</v>
      </c>
      <c r="Y81">
        <v>21</v>
      </c>
      <c r="Z81">
        <v>26</v>
      </c>
      <c r="AA81">
        <v>10</v>
      </c>
      <c r="AB81">
        <v>5</v>
      </c>
      <c r="AC81">
        <v>5</v>
      </c>
      <c r="AD81">
        <v>11</v>
      </c>
      <c r="AE81">
        <v>0</v>
      </c>
      <c r="AF81" t="s">
        <v>32</v>
      </c>
      <c r="AG81">
        <v>9</v>
      </c>
      <c r="AH81">
        <v>19925</v>
      </c>
    </row>
    <row r="82" spans="1:34" x14ac:dyDescent="0.25">
      <c r="A82">
        <v>311</v>
      </c>
      <c r="B82" t="s">
        <v>121</v>
      </c>
      <c r="C82" t="s">
        <v>34</v>
      </c>
      <c r="D82" t="s">
        <v>2</v>
      </c>
      <c r="E82" t="s">
        <v>4</v>
      </c>
      <c r="F82">
        <v>5185</v>
      </c>
      <c r="G82">
        <v>2891</v>
      </c>
      <c r="H82">
        <v>3884</v>
      </c>
      <c r="I82">
        <v>1812</v>
      </c>
      <c r="J82">
        <v>2764</v>
      </c>
      <c r="K82">
        <v>1081</v>
      </c>
      <c r="L82">
        <v>636</v>
      </c>
      <c r="M82">
        <v>89</v>
      </c>
      <c r="N82">
        <v>770</v>
      </c>
      <c r="O82">
        <v>370</v>
      </c>
      <c r="P82">
        <v>25</v>
      </c>
      <c r="Q82">
        <v>39</v>
      </c>
      <c r="R82">
        <v>310</v>
      </c>
      <c r="S82">
        <v>80</v>
      </c>
      <c r="T82">
        <v>59</v>
      </c>
      <c r="U82">
        <v>9</v>
      </c>
      <c r="V82">
        <v>14</v>
      </c>
      <c r="W82">
        <v>19</v>
      </c>
      <c r="X82">
        <v>9</v>
      </c>
      <c r="Y82">
        <v>37</v>
      </c>
      <c r="Z82">
        <v>34</v>
      </c>
      <c r="AA82">
        <v>6</v>
      </c>
      <c r="AB82" t="s">
        <v>32</v>
      </c>
      <c r="AC82">
        <v>5</v>
      </c>
      <c r="AD82" t="s">
        <v>32</v>
      </c>
      <c r="AE82">
        <v>3</v>
      </c>
      <c r="AF82" t="s">
        <v>32</v>
      </c>
      <c r="AG82">
        <v>9</v>
      </c>
      <c r="AH82">
        <v>20140</v>
      </c>
    </row>
    <row r="83" spans="1:34" x14ac:dyDescent="0.25">
      <c r="A83">
        <v>184</v>
      </c>
      <c r="B83" t="s">
        <v>247</v>
      </c>
      <c r="C83" t="s">
        <v>31</v>
      </c>
      <c r="D83" t="s">
        <v>2</v>
      </c>
      <c r="E83" t="s">
        <v>3</v>
      </c>
      <c r="F83">
        <v>4504</v>
      </c>
      <c r="G83">
        <v>3402</v>
      </c>
      <c r="H83">
        <v>2653</v>
      </c>
      <c r="I83">
        <v>1874</v>
      </c>
      <c r="J83">
        <v>1384</v>
      </c>
      <c r="K83">
        <v>1166</v>
      </c>
      <c r="L83">
        <v>1083</v>
      </c>
      <c r="M83">
        <v>752</v>
      </c>
      <c r="N83">
        <v>784</v>
      </c>
      <c r="O83">
        <v>558</v>
      </c>
      <c r="P83">
        <v>172</v>
      </c>
      <c r="Q83">
        <v>1162</v>
      </c>
      <c r="R83">
        <v>374</v>
      </c>
      <c r="S83">
        <v>95</v>
      </c>
      <c r="T83">
        <v>66</v>
      </c>
      <c r="U83">
        <v>38</v>
      </c>
      <c r="V83">
        <v>5</v>
      </c>
      <c r="W83">
        <v>9</v>
      </c>
      <c r="X83">
        <v>9</v>
      </c>
      <c r="Y83">
        <v>32</v>
      </c>
      <c r="Z83">
        <v>24</v>
      </c>
      <c r="AA83">
        <v>11</v>
      </c>
      <c r="AB83">
        <v>7</v>
      </c>
      <c r="AC83">
        <v>1</v>
      </c>
      <c r="AD83" t="s">
        <v>32</v>
      </c>
      <c r="AE83">
        <v>3</v>
      </c>
      <c r="AF83" t="s">
        <v>32</v>
      </c>
      <c r="AG83">
        <v>5</v>
      </c>
      <c r="AH83">
        <v>20173</v>
      </c>
    </row>
    <row r="84" spans="1:34" x14ac:dyDescent="0.25">
      <c r="A84">
        <v>229</v>
      </c>
      <c r="B84" t="s">
        <v>202</v>
      </c>
      <c r="C84" t="s">
        <v>60</v>
      </c>
      <c r="D84" t="s">
        <v>6</v>
      </c>
      <c r="E84" t="s">
        <v>3</v>
      </c>
      <c r="F84">
        <v>2830</v>
      </c>
      <c r="G84">
        <v>3070</v>
      </c>
      <c r="H84">
        <v>1943</v>
      </c>
      <c r="I84">
        <v>1702</v>
      </c>
      <c r="J84">
        <v>3581</v>
      </c>
      <c r="K84">
        <v>1802</v>
      </c>
      <c r="L84">
        <v>1898</v>
      </c>
      <c r="M84">
        <v>818</v>
      </c>
      <c r="N84">
        <v>897</v>
      </c>
      <c r="O84">
        <v>575</v>
      </c>
      <c r="P84">
        <v>73</v>
      </c>
      <c r="Q84">
        <v>496</v>
      </c>
      <c r="R84">
        <v>301</v>
      </c>
      <c r="S84">
        <v>66</v>
      </c>
      <c r="T84">
        <v>65</v>
      </c>
      <c r="U84">
        <v>13</v>
      </c>
      <c r="V84">
        <v>11</v>
      </c>
      <c r="W84">
        <v>58</v>
      </c>
      <c r="X84">
        <v>15</v>
      </c>
      <c r="Y84">
        <v>25</v>
      </c>
      <c r="Z84">
        <v>27</v>
      </c>
      <c r="AA84">
        <v>9</v>
      </c>
      <c r="AB84" t="s">
        <v>32</v>
      </c>
      <c r="AC84">
        <v>3</v>
      </c>
      <c r="AD84" t="s">
        <v>32</v>
      </c>
      <c r="AE84" t="s">
        <v>32</v>
      </c>
      <c r="AF84" t="s">
        <v>32</v>
      </c>
      <c r="AG84">
        <v>5</v>
      </c>
      <c r="AH84">
        <v>20283</v>
      </c>
    </row>
    <row r="85" spans="1:34" x14ac:dyDescent="0.25">
      <c r="A85">
        <v>297</v>
      </c>
      <c r="B85" t="s">
        <v>135</v>
      </c>
      <c r="C85" t="s">
        <v>70</v>
      </c>
      <c r="D85" t="s">
        <v>3</v>
      </c>
      <c r="E85" t="s">
        <v>4</v>
      </c>
      <c r="F85">
        <v>3262</v>
      </c>
      <c r="G85">
        <v>4623</v>
      </c>
      <c r="H85">
        <v>3994</v>
      </c>
      <c r="I85">
        <v>1761</v>
      </c>
      <c r="J85">
        <v>2580</v>
      </c>
      <c r="K85">
        <v>1064</v>
      </c>
      <c r="L85">
        <v>659</v>
      </c>
      <c r="M85">
        <v>107</v>
      </c>
      <c r="N85">
        <v>1034</v>
      </c>
      <c r="O85">
        <v>601</v>
      </c>
      <c r="P85">
        <v>22</v>
      </c>
      <c r="Q85">
        <v>47</v>
      </c>
      <c r="R85">
        <v>361</v>
      </c>
      <c r="S85">
        <v>145</v>
      </c>
      <c r="T85">
        <v>48</v>
      </c>
      <c r="U85">
        <v>11</v>
      </c>
      <c r="V85">
        <v>5</v>
      </c>
      <c r="W85" t="s">
        <v>32</v>
      </c>
      <c r="X85">
        <v>10</v>
      </c>
      <c r="Y85">
        <v>18</v>
      </c>
      <c r="Z85">
        <v>34</v>
      </c>
      <c r="AA85">
        <v>10</v>
      </c>
      <c r="AB85" t="s">
        <v>32</v>
      </c>
      <c r="AC85">
        <v>2</v>
      </c>
      <c r="AD85" t="s">
        <v>32</v>
      </c>
      <c r="AE85" t="s">
        <v>32</v>
      </c>
      <c r="AF85" t="s">
        <v>32</v>
      </c>
      <c r="AG85">
        <v>2</v>
      </c>
      <c r="AH85">
        <v>20400</v>
      </c>
    </row>
    <row r="86" spans="1:34" x14ac:dyDescent="0.25">
      <c r="A86">
        <v>129</v>
      </c>
      <c r="B86" t="s">
        <v>302</v>
      </c>
      <c r="C86" t="s">
        <v>31</v>
      </c>
      <c r="D86" t="s">
        <v>2</v>
      </c>
      <c r="E86" t="s">
        <v>3</v>
      </c>
      <c r="F86">
        <v>4653</v>
      </c>
      <c r="G86">
        <v>3048</v>
      </c>
      <c r="H86">
        <v>2713</v>
      </c>
      <c r="I86">
        <v>1794</v>
      </c>
      <c r="J86">
        <v>1620</v>
      </c>
      <c r="K86">
        <v>1296</v>
      </c>
      <c r="L86">
        <v>1009</v>
      </c>
      <c r="M86">
        <v>1349</v>
      </c>
      <c r="N86">
        <v>750</v>
      </c>
      <c r="O86">
        <v>506</v>
      </c>
      <c r="P86">
        <v>913</v>
      </c>
      <c r="Q86">
        <v>214</v>
      </c>
      <c r="R86">
        <v>452</v>
      </c>
      <c r="S86">
        <v>113</v>
      </c>
      <c r="T86">
        <v>62</v>
      </c>
      <c r="U86">
        <v>16</v>
      </c>
      <c r="V86">
        <v>4</v>
      </c>
      <c r="W86">
        <v>16</v>
      </c>
      <c r="X86">
        <v>11</v>
      </c>
      <c r="Y86">
        <v>29</v>
      </c>
      <c r="Z86">
        <v>15</v>
      </c>
      <c r="AA86">
        <v>9</v>
      </c>
      <c r="AB86">
        <v>21</v>
      </c>
      <c r="AC86">
        <v>1</v>
      </c>
      <c r="AD86" t="s">
        <v>32</v>
      </c>
      <c r="AE86">
        <v>5</v>
      </c>
      <c r="AF86" t="s">
        <v>32</v>
      </c>
      <c r="AG86">
        <v>8</v>
      </c>
      <c r="AH86">
        <v>20627</v>
      </c>
    </row>
    <row r="87" spans="1:34" x14ac:dyDescent="0.25">
      <c r="A87">
        <v>69</v>
      </c>
      <c r="B87" t="s">
        <v>362</v>
      </c>
      <c r="C87" t="s">
        <v>43</v>
      </c>
      <c r="D87" t="s">
        <v>4</v>
      </c>
      <c r="E87" t="s">
        <v>2</v>
      </c>
      <c r="F87">
        <v>3096</v>
      </c>
      <c r="G87">
        <v>2215</v>
      </c>
      <c r="H87">
        <v>5093</v>
      </c>
      <c r="I87">
        <v>1806</v>
      </c>
      <c r="J87">
        <v>2127</v>
      </c>
      <c r="K87">
        <v>1526</v>
      </c>
      <c r="L87">
        <v>1611</v>
      </c>
      <c r="M87">
        <v>1350</v>
      </c>
      <c r="N87">
        <v>555</v>
      </c>
      <c r="O87">
        <v>512</v>
      </c>
      <c r="P87">
        <v>234</v>
      </c>
      <c r="Q87">
        <v>5</v>
      </c>
      <c r="R87">
        <v>347</v>
      </c>
      <c r="S87">
        <v>95</v>
      </c>
      <c r="T87">
        <v>48</v>
      </c>
      <c r="U87" t="s">
        <v>32</v>
      </c>
      <c r="V87">
        <v>18</v>
      </c>
      <c r="W87">
        <v>13</v>
      </c>
      <c r="X87" t="s">
        <v>32</v>
      </c>
      <c r="Y87">
        <v>64</v>
      </c>
      <c r="Z87">
        <v>40</v>
      </c>
      <c r="AA87">
        <v>2</v>
      </c>
      <c r="AB87" t="s">
        <v>32</v>
      </c>
      <c r="AC87">
        <v>9</v>
      </c>
      <c r="AD87" t="s">
        <v>32</v>
      </c>
      <c r="AE87" t="s">
        <v>32</v>
      </c>
      <c r="AF87" t="s">
        <v>32</v>
      </c>
      <c r="AG87">
        <v>9</v>
      </c>
      <c r="AH87">
        <v>20775</v>
      </c>
    </row>
    <row r="88" spans="1:34" x14ac:dyDescent="0.25">
      <c r="A88">
        <v>145</v>
      </c>
      <c r="B88" t="s">
        <v>286</v>
      </c>
      <c r="C88" t="s">
        <v>48</v>
      </c>
      <c r="D88" t="s">
        <v>2</v>
      </c>
      <c r="E88" t="s">
        <v>4</v>
      </c>
      <c r="F88">
        <v>4776</v>
      </c>
      <c r="G88">
        <v>2524</v>
      </c>
      <c r="H88">
        <v>4269</v>
      </c>
      <c r="I88">
        <v>2679</v>
      </c>
      <c r="J88">
        <v>2184</v>
      </c>
      <c r="K88">
        <v>1449</v>
      </c>
      <c r="L88">
        <v>978</v>
      </c>
      <c r="M88">
        <v>164</v>
      </c>
      <c r="N88">
        <v>531</v>
      </c>
      <c r="O88">
        <v>351</v>
      </c>
      <c r="P88">
        <v>27</v>
      </c>
      <c r="Q88">
        <v>338</v>
      </c>
      <c r="R88">
        <v>333</v>
      </c>
      <c r="S88">
        <v>72</v>
      </c>
      <c r="T88">
        <v>50</v>
      </c>
      <c r="U88">
        <v>4</v>
      </c>
      <c r="V88">
        <v>5</v>
      </c>
      <c r="W88">
        <v>10</v>
      </c>
      <c r="X88">
        <v>6</v>
      </c>
      <c r="Y88">
        <v>20</v>
      </c>
      <c r="Z88">
        <v>14</v>
      </c>
      <c r="AA88">
        <v>11</v>
      </c>
      <c r="AB88" t="s">
        <v>32</v>
      </c>
      <c r="AC88" t="s">
        <v>32</v>
      </c>
      <c r="AD88" t="s">
        <v>32</v>
      </c>
      <c r="AE88" t="s">
        <v>32</v>
      </c>
      <c r="AF88" t="s">
        <v>32</v>
      </c>
      <c r="AG88">
        <v>1</v>
      </c>
      <c r="AH88">
        <v>20796</v>
      </c>
    </row>
    <row r="89" spans="1:34" x14ac:dyDescent="0.25">
      <c r="A89">
        <v>354</v>
      </c>
      <c r="B89" t="s">
        <v>77</v>
      </c>
      <c r="C89" t="s">
        <v>39</v>
      </c>
      <c r="D89" t="s">
        <v>2</v>
      </c>
      <c r="E89" t="s">
        <v>5</v>
      </c>
      <c r="F89">
        <v>6198</v>
      </c>
      <c r="G89">
        <v>2231</v>
      </c>
      <c r="H89">
        <v>2091</v>
      </c>
      <c r="I89">
        <v>2649</v>
      </c>
      <c r="J89">
        <v>1210</v>
      </c>
      <c r="K89">
        <v>2181</v>
      </c>
      <c r="L89">
        <v>1377</v>
      </c>
      <c r="M89">
        <v>222</v>
      </c>
      <c r="N89">
        <v>630</v>
      </c>
      <c r="O89">
        <v>1202</v>
      </c>
      <c r="P89">
        <v>35</v>
      </c>
      <c r="Q89">
        <v>15</v>
      </c>
      <c r="R89">
        <v>449</v>
      </c>
      <c r="S89">
        <v>215</v>
      </c>
      <c r="T89">
        <v>60</v>
      </c>
      <c r="U89">
        <v>6</v>
      </c>
      <c r="V89">
        <v>12</v>
      </c>
      <c r="W89">
        <v>11</v>
      </c>
      <c r="X89">
        <v>10</v>
      </c>
      <c r="Y89">
        <v>44</v>
      </c>
      <c r="Z89">
        <v>34</v>
      </c>
      <c r="AA89">
        <v>11</v>
      </c>
      <c r="AB89" t="s">
        <v>32</v>
      </c>
      <c r="AC89" t="s">
        <v>32</v>
      </c>
      <c r="AD89" t="s">
        <v>32</v>
      </c>
      <c r="AE89" t="s">
        <v>32</v>
      </c>
      <c r="AF89">
        <v>3</v>
      </c>
      <c r="AG89">
        <v>9</v>
      </c>
      <c r="AH89">
        <v>20905</v>
      </c>
    </row>
    <row r="90" spans="1:34" x14ac:dyDescent="0.25">
      <c r="A90">
        <v>121</v>
      </c>
      <c r="B90" t="s">
        <v>310</v>
      </c>
      <c r="C90" t="s">
        <v>41</v>
      </c>
      <c r="D90" t="s">
        <v>2</v>
      </c>
      <c r="E90" t="s">
        <v>5</v>
      </c>
      <c r="F90">
        <v>4995</v>
      </c>
      <c r="G90">
        <v>1875</v>
      </c>
      <c r="H90">
        <v>2534</v>
      </c>
      <c r="I90">
        <v>3421</v>
      </c>
      <c r="J90">
        <v>1471</v>
      </c>
      <c r="K90">
        <v>2437</v>
      </c>
      <c r="L90">
        <v>1468</v>
      </c>
      <c r="M90">
        <v>579</v>
      </c>
      <c r="N90">
        <v>524</v>
      </c>
      <c r="O90">
        <v>908</v>
      </c>
      <c r="P90">
        <v>125</v>
      </c>
      <c r="Q90">
        <v>92</v>
      </c>
      <c r="R90">
        <v>286</v>
      </c>
      <c r="S90">
        <v>49</v>
      </c>
      <c r="T90">
        <v>50</v>
      </c>
      <c r="U90">
        <v>8</v>
      </c>
      <c r="V90">
        <v>11</v>
      </c>
      <c r="W90">
        <v>9</v>
      </c>
      <c r="X90">
        <v>13</v>
      </c>
      <c r="Y90">
        <v>22</v>
      </c>
      <c r="Z90">
        <v>13</v>
      </c>
      <c r="AA90">
        <v>4</v>
      </c>
      <c r="AB90">
        <v>4</v>
      </c>
      <c r="AC90">
        <v>3</v>
      </c>
      <c r="AD90">
        <v>15</v>
      </c>
      <c r="AE90">
        <v>0</v>
      </c>
      <c r="AF90" t="s">
        <v>32</v>
      </c>
      <c r="AG90">
        <v>5</v>
      </c>
      <c r="AH90">
        <v>20921</v>
      </c>
    </row>
    <row r="91" spans="1:34" x14ac:dyDescent="0.25">
      <c r="A91">
        <v>157</v>
      </c>
      <c r="B91" t="s">
        <v>274</v>
      </c>
      <c r="C91" t="s">
        <v>36</v>
      </c>
      <c r="D91" t="s">
        <v>2</v>
      </c>
      <c r="E91" t="s">
        <v>5</v>
      </c>
      <c r="F91">
        <v>4433</v>
      </c>
      <c r="G91">
        <v>2298</v>
      </c>
      <c r="H91">
        <v>2593</v>
      </c>
      <c r="I91">
        <v>2614</v>
      </c>
      <c r="J91">
        <v>2057</v>
      </c>
      <c r="K91">
        <v>2080</v>
      </c>
      <c r="L91">
        <v>2176</v>
      </c>
      <c r="M91">
        <v>852</v>
      </c>
      <c r="N91">
        <v>640</v>
      </c>
      <c r="O91">
        <v>615</v>
      </c>
      <c r="P91">
        <v>101</v>
      </c>
      <c r="Q91">
        <v>1</v>
      </c>
      <c r="R91">
        <v>314</v>
      </c>
      <c r="S91">
        <v>49</v>
      </c>
      <c r="T91">
        <v>44</v>
      </c>
      <c r="U91" t="s">
        <v>32</v>
      </c>
      <c r="V91">
        <v>10</v>
      </c>
      <c r="W91">
        <v>37</v>
      </c>
      <c r="X91" t="s">
        <v>32</v>
      </c>
      <c r="Y91">
        <v>32</v>
      </c>
      <c r="Z91">
        <v>34</v>
      </c>
      <c r="AA91">
        <v>5</v>
      </c>
      <c r="AB91" t="s">
        <v>32</v>
      </c>
      <c r="AC91">
        <v>2</v>
      </c>
      <c r="AD91" t="s">
        <v>32</v>
      </c>
      <c r="AE91" t="s">
        <v>32</v>
      </c>
      <c r="AF91" t="s">
        <v>32</v>
      </c>
      <c r="AG91">
        <v>4</v>
      </c>
      <c r="AH91">
        <v>20991</v>
      </c>
    </row>
    <row r="92" spans="1:34" x14ac:dyDescent="0.25">
      <c r="A92">
        <v>71</v>
      </c>
      <c r="B92" t="s">
        <v>360</v>
      </c>
      <c r="C92" t="s">
        <v>48</v>
      </c>
      <c r="D92" t="s">
        <v>4</v>
      </c>
      <c r="E92" t="s">
        <v>3</v>
      </c>
      <c r="F92">
        <v>2980</v>
      </c>
      <c r="G92">
        <v>3285</v>
      </c>
      <c r="H92">
        <v>6189</v>
      </c>
      <c r="I92">
        <v>1065</v>
      </c>
      <c r="J92">
        <v>2005</v>
      </c>
      <c r="K92">
        <v>590</v>
      </c>
      <c r="L92">
        <v>713</v>
      </c>
      <c r="M92">
        <v>2007</v>
      </c>
      <c r="N92">
        <v>572</v>
      </c>
      <c r="O92">
        <v>213</v>
      </c>
      <c r="P92">
        <v>975</v>
      </c>
      <c r="Q92">
        <v>5</v>
      </c>
      <c r="R92">
        <v>242</v>
      </c>
      <c r="S92">
        <v>62</v>
      </c>
      <c r="T92">
        <v>57</v>
      </c>
      <c r="U92">
        <v>1</v>
      </c>
      <c r="V92">
        <v>6</v>
      </c>
      <c r="W92">
        <v>18</v>
      </c>
      <c r="X92">
        <v>7</v>
      </c>
      <c r="Y92">
        <v>10</v>
      </c>
      <c r="Z92">
        <v>26</v>
      </c>
      <c r="AA92">
        <v>10</v>
      </c>
      <c r="AB92" t="s">
        <v>32</v>
      </c>
      <c r="AC92" t="s">
        <v>32</v>
      </c>
      <c r="AD92" t="s">
        <v>32</v>
      </c>
      <c r="AE92" t="s">
        <v>32</v>
      </c>
      <c r="AF92" t="s">
        <v>32</v>
      </c>
      <c r="AG92">
        <v>4</v>
      </c>
      <c r="AH92">
        <v>21042</v>
      </c>
    </row>
    <row r="93" spans="1:34" x14ac:dyDescent="0.25">
      <c r="A93">
        <v>11</v>
      </c>
      <c r="B93" t="s">
        <v>419</v>
      </c>
      <c r="C93" t="s">
        <v>41</v>
      </c>
      <c r="D93" t="s">
        <v>2</v>
      </c>
      <c r="E93" t="s">
        <v>4</v>
      </c>
      <c r="F93">
        <v>4948</v>
      </c>
      <c r="G93">
        <v>2782</v>
      </c>
      <c r="H93">
        <v>3256</v>
      </c>
      <c r="I93">
        <v>2482</v>
      </c>
      <c r="J93">
        <v>2528</v>
      </c>
      <c r="K93">
        <v>1512</v>
      </c>
      <c r="L93">
        <v>1283</v>
      </c>
      <c r="M93">
        <v>210</v>
      </c>
      <c r="N93">
        <v>835</v>
      </c>
      <c r="O93">
        <v>560</v>
      </c>
      <c r="P93">
        <v>26</v>
      </c>
      <c r="Q93">
        <v>186</v>
      </c>
      <c r="R93">
        <v>310</v>
      </c>
      <c r="S93">
        <v>64</v>
      </c>
      <c r="T93">
        <v>44</v>
      </c>
      <c r="U93">
        <v>8</v>
      </c>
      <c r="V93">
        <v>5</v>
      </c>
      <c r="W93">
        <v>20</v>
      </c>
      <c r="X93">
        <v>18</v>
      </c>
      <c r="Y93">
        <v>34</v>
      </c>
      <c r="Z93">
        <v>22</v>
      </c>
      <c r="AA93">
        <v>6</v>
      </c>
      <c r="AB93">
        <v>4</v>
      </c>
      <c r="AC93">
        <v>5</v>
      </c>
      <c r="AD93">
        <v>10</v>
      </c>
      <c r="AE93">
        <v>0</v>
      </c>
      <c r="AF93" t="s">
        <v>32</v>
      </c>
      <c r="AG93">
        <v>6</v>
      </c>
      <c r="AH93">
        <v>21164</v>
      </c>
    </row>
    <row r="94" spans="1:34" x14ac:dyDescent="0.25">
      <c r="A94">
        <v>285</v>
      </c>
      <c r="B94" t="s">
        <v>147</v>
      </c>
      <c r="C94" t="s">
        <v>41</v>
      </c>
      <c r="D94" t="s">
        <v>2</v>
      </c>
      <c r="E94" t="s">
        <v>4</v>
      </c>
      <c r="F94">
        <v>5075</v>
      </c>
      <c r="G94">
        <v>2564</v>
      </c>
      <c r="H94">
        <v>3280</v>
      </c>
      <c r="I94">
        <v>2060</v>
      </c>
      <c r="J94">
        <v>1597</v>
      </c>
      <c r="K94">
        <v>1178</v>
      </c>
      <c r="L94">
        <v>1364</v>
      </c>
      <c r="M94">
        <v>1128</v>
      </c>
      <c r="N94">
        <v>753</v>
      </c>
      <c r="O94">
        <v>558</v>
      </c>
      <c r="P94">
        <v>894</v>
      </c>
      <c r="Q94">
        <v>373</v>
      </c>
      <c r="R94">
        <v>302</v>
      </c>
      <c r="S94">
        <v>70</v>
      </c>
      <c r="T94">
        <v>43</v>
      </c>
      <c r="U94">
        <v>3</v>
      </c>
      <c r="V94">
        <v>11</v>
      </c>
      <c r="W94">
        <v>17</v>
      </c>
      <c r="X94">
        <v>9</v>
      </c>
      <c r="Y94">
        <v>21</v>
      </c>
      <c r="Z94">
        <v>35</v>
      </c>
      <c r="AA94">
        <v>4</v>
      </c>
      <c r="AB94">
        <v>21</v>
      </c>
      <c r="AC94">
        <v>2</v>
      </c>
      <c r="AD94">
        <v>5</v>
      </c>
      <c r="AE94">
        <v>1</v>
      </c>
      <c r="AF94" t="s">
        <v>32</v>
      </c>
      <c r="AG94">
        <v>4</v>
      </c>
      <c r="AH94">
        <v>21372</v>
      </c>
    </row>
    <row r="95" spans="1:34" x14ac:dyDescent="0.25">
      <c r="A95">
        <v>223</v>
      </c>
      <c r="B95" t="s">
        <v>208</v>
      </c>
      <c r="C95" t="s">
        <v>55</v>
      </c>
      <c r="D95" t="s">
        <v>2</v>
      </c>
      <c r="E95" t="s">
        <v>5</v>
      </c>
      <c r="F95">
        <v>5762</v>
      </c>
      <c r="G95">
        <v>2790</v>
      </c>
      <c r="H95">
        <v>2647</v>
      </c>
      <c r="I95">
        <v>2986</v>
      </c>
      <c r="J95">
        <v>1446</v>
      </c>
      <c r="K95">
        <v>1628</v>
      </c>
      <c r="L95">
        <v>1237</v>
      </c>
      <c r="M95">
        <v>517</v>
      </c>
      <c r="N95">
        <v>691</v>
      </c>
      <c r="O95">
        <v>552</v>
      </c>
      <c r="P95">
        <v>212</v>
      </c>
      <c r="Q95">
        <v>396</v>
      </c>
      <c r="R95">
        <v>369</v>
      </c>
      <c r="S95">
        <v>87</v>
      </c>
      <c r="T95">
        <v>44</v>
      </c>
      <c r="U95">
        <v>35</v>
      </c>
      <c r="V95">
        <v>8</v>
      </c>
      <c r="W95" t="s">
        <v>32</v>
      </c>
      <c r="X95">
        <v>8</v>
      </c>
      <c r="Y95">
        <v>19</v>
      </c>
      <c r="Z95">
        <v>25</v>
      </c>
      <c r="AA95">
        <v>5</v>
      </c>
      <c r="AB95">
        <v>15</v>
      </c>
      <c r="AC95">
        <v>3</v>
      </c>
      <c r="AD95">
        <v>4</v>
      </c>
      <c r="AE95">
        <v>0</v>
      </c>
      <c r="AF95" t="s">
        <v>32</v>
      </c>
      <c r="AG95">
        <v>4</v>
      </c>
      <c r="AH95">
        <v>21490</v>
      </c>
    </row>
    <row r="96" spans="1:34" x14ac:dyDescent="0.25">
      <c r="A96">
        <v>176</v>
      </c>
      <c r="B96" t="s">
        <v>255</v>
      </c>
      <c r="C96" t="s">
        <v>36</v>
      </c>
      <c r="D96" t="s">
        <v>2</v>
      </c>
      <c r="E96" t="s">
        <v>4</v>
      </c>
      <c r="F96">
        <v>4592</v>
      </c>
      <c r="G96">
        <v>2159</v>
      </c>
      <c r="H96">
        <v>2885</v>
      </c>
      <c r="I96">
        <v>2491</v>
      </c>
      <c r="J96">
        <v>2518</v>
      </c>
      <c r="K96">
        <v>1925</v>
      </c>
      <c r="L96">
        <v>1613</v>
      </c>
      <c r="M96">
        <v>1232</v>
      </c>
      <c r="N96">
        <v>651</v>
      </c>
      <c r="O96">
        <v>553</v>
      </c>
      <c r="P96">
        <v>172</v>
      </c>
      <c r="Q96">
        <v>168</v>
      </c>
      <c r="R96">
        <v>350</v>
      </c>
      <c r="S96">
        <v>74</v>
      </c>
      <c r="T96">
        <v>56</v>
      </c>
      <c r="U96" t="s">
        <v>32</v>
      </c>
      <c r="V96">
        <v>23</v>
      </c>
      <c r="W96">
        <v>14</v>
      </c>
      <c r="X96" t="s">
        <v>32</v>
      </c>
      <c r="Y96">
        <v>46</v>
      </c>
      <c r="Z96">
        <v>35</v>
      </c>
      <c r="AA96">
        <v>9</v>
      </c>
      <c r="AB96" t="s">
        <v>32</v>
      </c>
      <c r="AC96">
        <v>9</v>
      </c>
      <c r="AD96" t="s">
        <v>32</v>
      </c>
      <c r="AE96" t="s">
        <v>32</v>
      </c>
      <c r="AF96" t="s">
        <v>32</v>
      </c>
      <c r="AG96">
        <v>1</v>
      </c>
      <c r="AH96">
        <v>21576</v>
      </c>
    </row>
    <row r="97" spans="1:34" x14ac:dyDescent="0.25">
      <c r="A97">
        <v>269</v>
      </c>
      <c r="B97" t="s">
        <v>163</v>
      </c>
      <c r="C97" t="s">
        <v>31</v>
      </c>
      <c r="D97" t="s">
        <v>2</v>
      </c>
      <c r="E97" t="s">
        <v>3</v>
      </c>
      <c r="F97">
        <v>4534</v>
      </c>
      <c r="G97">
        <v>2881</v>
      </c>
      <c r="H97">
        <v>2132</v>
      </c>
      <c r="I97">
        <v>2407</v>
      </c>
      <c r="J97">
        <v>1900</v>
      </c>
      <c r="K97">
        <v>1723</v>
      </c>
      <c r="L97">
        <v>1535</v>
      </c>
      <c r="M97">
        <v>1162</v>
      </c>
      <c r="N97">
        <v>655</v>
      </c>
      <c r="O97">
        <v>633</v>
      </c>
      <c r="P97">
        <v>472</v>
      </c>
      <c r="Q97">
        <v>1066</v>
      </c>
      <c r="R97">
        <v>403</v>
      </c>
      <c r="S97">
        <v>68</v>
      </c>
      <c r="T97">
        <v>52</v>
      </c>
      <c r="U97">
        <v>16</v>
      </c>
      <c r="V97">
        <v>3</v>
      </c>
      <c r="W97">
        <v>10</v>
      </c>
      <c r="X97">
        <v>11</v>
      </c>
      <c r="Y97">
        <v>19</v>
      </c>
      <c r="Z97">
        <v>19</v>
      </c>
      <c r="AA97">
        <v>2</v>
      </c>
      <c r="AB97">
        <v>38</v>
      </c>
      <c r="AC97">
        <v>4</v>
      </c>
      <c r="AD97" t="s">
        <v>32</v>
      </c>
      <c r="AE97">
        <v>0</v>
      </c>
      <c r="AF97" t="s">
        <v>32</v>
      </c>
      <c r="AG97">
        <v>4</v>
      </c>
      <c r="AH97">
        <v>21749</v>
      </c>
    </row>
    <row r="98" spans="1:34" x14ac:dyDescent="0.25">
      <c r="A98">
        <v>343</v>
      </c>
      <c r="B98" t="s">
        <v>88</v>
      </c>
      <c r="C98" t="s">
        <v>31</v>
      </c>
      <c r="D98" t="s">
        <v>2</v>
      </c>
      <c r="E98" t="s">
        <v>4</v>
      </c>
      <c r="F98">
        <v>5954</v>
      </c>
      <c r="G98">
        <v>2559</v>
      </c>
      <c r="H98">
        <v>3513</v>
      </c>
      <c r="I98">
        <v>2047</v>
      </c>
      <c r="J98">
        <v>880</v>
      </c>
      <c r="K98">
        <v>1214</v>
      </c>
      <c r="L98">
        <v>784</v>
      </c>
      <c r="M98">
        <v>1486</v>
      </c>
      <c r="N98">
        <v>524</v>
      </c>
      <c r="O98">
        <v>385</v>
      </c>
      <c r="P98">
        <v>1770</v>
      </c>
      <c r="Q98">
        <v>247</v>
      </c>
      <c r="R98">
        <v>394</v>
      </c>
      <c r="S98">
        <v>81</v>
      </c>
      <c r="T98">
        <v>60</v>
      </c>
      <c r="U98">
        <v>3</v>
      </c>
      <c r="V98">
        <v>12</v>
      </c>
      <c r="W98" t="s">
        <v>32</v>
      </c>
      <c r="X98">
        <v>7</v>
      </c>
      <c r="Y98">
        <v>23</v>
      </c>
      <c r="Z98">
        <v>20</v>
      </c>
      <c r="AA98">
        <v>5</v>
      </c>
      <c r="AB98">
        <v>16</v>
      </c>
      <c r="AC98">
        <v>1</v>
      </c>
      <c r="AD98" t="s">
        <v>32</v>
      </c>
      <c r="AE98">
        <v>7</v>
      </c>
      <c r="AF98" t="s">
        <v>32</v>
      </c>
      <c r="AG98">
        <v>2</v>
      </c>
      <c r="AH98">
        <v>21994</v>
      </c>
    </row>
    <row r="99" spans="1:34" x14ac:dyDescent="0.25">
      <c r="A99">
        <v>173</v>
      </c>
      <c r="B99" t="s">
        <v>258</v>
      </c>
      <c r="C99" t="s">
        <v>36</v>
      </c>
      <c r="D99" t="s">
        <v>2</v>
      </c>
      <c r="E99" t="s">
        <v>4</v>
      </c>
      <c r="F99">
        <v>4551</v>
      </c>
      <c r="G99">
        <v>2467</v>
      </c>
      <c r="H99">
        <v>3855</v>
      </c>
      <c r="I99">
        <v>2199</v>
      </c>
      <c r="J99">
        <v>2427</v>
      </c>
      <c r="K99">
        <v>1565</v>
      </c>
      <c r="L99">
        <v>1995</v>
      </c>
      <c r="M99">
        <v>904</v>
      </c>
      <c r="N99">
        <v>807</v>
      </c>
      <c r="O99">
        <v>521</v>
      </c>
      <c r="P99">
        <v>216</v>
      </c>
      <c r="Q99">
        <v>9</v>
      </c>
      <c r="R99">
        <v>406</v>
      </c>
      <c r="S99">
        <v>78</v>
      </c>
      <c r="T99">
        <v>43</v>
      </c>
      <c r="U99" t="s">
        <v>32</v>
      </c>
      <c r="V99">
        <v>20</v>
      </c>
      <c r="W99">
        <v>26</v>
      </c>
      <c r="X99" t="s">
        <v>32</v>
      </c>
      <c r="Y99">
        <v>21</v>
      </c>
      <c r="Z99">
        <v>40</v>
      </c>
      <c r="AA99">
        <v>12</v>
      </c>
      <c r="AB99" t="s">
        <v>32</v>
      </c>
      <c r="AC99">
        <v>1</v>
      </c>
      <c r="AD99" t="s">
        <v>32</v>
      </c>
      <c r="AE99" t="s">
        <v>32</v>
      </c>
      <c r="AF99" t="s">
        <v>32</v>
      </c>
      <c r="AG99">
        <v>10</v>
      </c>
      <c r="AH99">
        <v>22173</v>
      </c>
    </row>
    <row r="100" spans="1:34" x14ac:dyDescent="0.25">
      <c r="A100">
        <v>70</v>
      </c>
      <c r="B100" t="s">
        <v>361</v>
      </c>
      <c r="C100" t="s">
        <v>36</v>
      </c>
      <c r="D100" t="s">
        <v>2</v>
      </c>
      <c r="E100" t="s">
        <v>5</v>
      </c>
      <c r="F100">
        <v>5277</v>
      </c>
      <c r="G100">
        <v>1757</v>
      </c>
      <c r="H100">
        <v>2494</v>
      </c>
      <c r="I100">
        <v>3407</v>
      </c>
      <c r="J100">
        <v>1869</v>
      </c>
      <c r="K100">
        <v>2472</v>
      </c>
      <c r="L100">
        <v>2179</v>
      </c>
      <c r="M100">
        <v>994</v>
      </c>
      <c r="N100">
        <v>572</v>
      </c>
      <c r="O100">
        <v>701</v>
      </c>
      <c r="P100">
        <v>70</v>
      </c>
      <c r="Q100">
        <v>9</v>
      </c>
      <c r="R100">
        <v>284</v>
      </c>
      <c r="S100">
        <v>64</v>
      </c>
      <c r="T100">
        <v>56</v>
      </c>
      <c r="U100" t="s">
        <v>32</v>
      </c>
      <c r="V100">
        <v>8</v>
      </c>
      <c r="W100">
        <v>53</v>
      </c>
      <c r="X100" t="s">
        <v>32</v>
      </c>
      <c r="Y100">
        <v>22</v>
      </c>
      <c r="Z100">
        <v>32</v>
      </c>
      <c r="AA100">
        <v>8</v>
      </c>
      <c r="AB100" t="s">
        <v>32</v>
      </c>
      <c r="AC100">
        <v>10</v>
      </c>
      <c r="AD100" t="s">
        <v>32</v>
      </c>
      <c r="AE100" t="s">
        <v>32</v>
      </c>
      <c r="AF100" t="s">
        <v>32</v>
      </c>
      <c r="AG100">
        <v>6</v>
      </c>
      <c r="AH100">
        <v>22344</v>
      </c>
    </row>
    <row r="101" spans="1:34" x14ac:dyDescent="0.25">
      <c r="A101">
        <v>101</v>
      </c>
      <c r="B101" t="s">
        <v>330</v>
      </c>
      <c r="C101" t="s">
        <v>93</v>
      </c>
      <c r="D101" t="s">
        <v>2</v>
      </c>
      <c r="E101" t="s">
        <v>4</v>
      </c>
      <c r="F101">
        <v>5499</v>
      </c>
      <c r="G101">
        <v>2868</v>
      </c>
      <c r="H101">
        <v>3034</v>
      </c>
      <c r="I101">
        <v>1774</v>
      </c>
      <c r="J101">
        <v>1817</v>
      </c>
      <c r="K101">
        <v>1177</v>
      </c>
      <c r="L101">
        <v>1240</v>
      </c>
      <c r="M101">
        <v>1056</v>
      </c>
      <c r="N101">
        <v>675</v>
      </c>
      <c r="O101">
        <v>725</v>
      </c>
      <c r="P101">
        <v>2151</v>
      </c>
      <c r="Q101">
        <v>4</v>
      </c>
      <c r="R101">
        <v>477</v>
      </c>
      <c r="S101">
        <v>75</v>
      </c>
      <c r="T101">
        <v>37</v>
      </c>
      <c r="U101">
        <v>4</v>
      </c>
      <c r="V101">
        <v>5</v>
      </c>
      <c r="W101">
        <v>10</v>
      </c>
      <c r="X101" t="s">
        <v>32</v>
      </c>
      <c r="Y101">
        <v>21</v>
      </c>
      <c r="Z101">
        <v>31</v>
      </c>
      <c r="AA101">
        <v>11</v>
      </c>
      <c r="AB101" t="s">
        <v>32</v>
      </c>
      <c r="AC101">
        <v>1</v>
      </c>
      <c r="AD101" t="s">
        <v>32</v>
      </c>
      <c r="AE101">
        <v>3</v>
      </c>
      <c r="AF101" t="s">
        <v>32</v>
      </c>
      <c r="AG101">
        <v>10</v>
      </c>
      <c r="AH101">
        <v>22705</v>
      </c>
    </row>
    <row r="102" spans="1:34" x14ac:dyDescent="0.25">
      <c r="A102">
        <v>197</v>
      </c>
      <c r="B102" t="s">
        <v>234</v>
      </c>
      <c r="C102" t="s">
        <v>70</v>
      </c>
      <c r="D102" t="s">
        <v>2</v>
      </c>
      <c r="E102" t="s">
        <v>4</v>
      </c>
      <c r="F102">
        <v>4646</v>
      </c>
      <c r="G102">
        <v>3715</v>
      </c>
      <c r="H102">
        <v>4045</v>
      </c>
      <c r="I102">
        <v>3770</v>
      </c>
      <c r="J102">
        <v>2474</v>
      </c>
      <c r="K102">
        <v>966</v>
      </c>
      <c r="L102">
        <v>633</v>
      </c>
      <c r="M102">
        <v>129</v>
      </c>
      <c r="N102">
        <v>990</v>
      </c>
      <c r="O102">
        <v>513</v>
      </c>
      <c r="P102">
        <v>46</v>
      </c>
      <c r="Q102">
        <v>19</v>
      </c>
      <c r="R102">
        <v>511</v>
      </c>
      <c r="S102">
        <v>99</v>
      </c>
      <c r="T102">
        <v>30</v>
      </c>
      <c r="U102">
        <v>4</v>
      </c>
      <c r="V102">
        <v>11</v>
      </c>
      <c r="W102" t="s">
        <v>32</v>
      </c>
      <c r="X102">
        <v>20</v>
      </c>
      <c r="Y102">
        <v>38</v>
      </c>
      <c r="Z102">
        <v>47</v>
      </c>
      <c r="AA102">
        <v>14</v>
      </c>
      <c r="AB102" t="s">
        <v>32</v>
      </c>
      <c r="AC102">
        <v>8</v>
      </c>
      <c r="AD102" t="s">
        <v>32</v>
      </c>
      <c r="AE102" t="s">
        <v>32</v>
      </c>
      <c r="AF102" t="s">
        <v>32</v>
      </c>
      <c r="AG102">
        <v>6</v>
      </c>
      <c r="AH102">
        <v>22734</v>
      </c>
    </row>
    <row r="103" spans="1:34" x14ac:dyDescent="0.25">
      <c r="A103">
        <v>326</v>
      </c>
      <c r="B103" t="s">
        <v>106</v>
      </c>
      <c r="C103" t="s">
        <v>36</v>
      </c>
      <c r="D103" t="s">
        <v>2</v>
      </c>
      <c r="E103" t="s">
        <v>4</v>
      </c>
      <c r="F103">
        <v>4988</v>
      </c>
      <c r="G103">
        <v>3166</v>
      </c>
      <c r="H103">
        <v>3864</v>
      </c>
      <c r="I103">
        <v>2082</v>
      </c>
      <c r="J103">
        <v>2644</v>
      </c>
      <c r="K103">
        <v>1321</v>
      </c>
      <c r="L103">
        <v>1978</v>
      </c>
      <c r="M103">
        <v>586</v>
      </c>
      <c r="N103">
        <v>824</v>
      </c>
      <c r="O103">
        <v>464</v>
      </c>
      <c r="P103">
        <v>182</v>
      </c>
      <c r="Q103">
        <v>13</v>
      </c>
      <c r="R103">
        <v>395</v>
      </c>
      <c r="S103">
        <v>89</v>
      </c>
      <c r="T103">
        <v>40</v>
      </c>
      <c r="U103" t="s">
        <v>32</v>
      </c>
      <c r="V103">
        <v>24</v>
      </c>
      <c r="W103">
        <v>14</v>
      </c>
      <c r="X103" t="s">
        <v>32</v>
      </c>
      <c r="Y103">
        <v>29</v>
      </c>
      <c r="Z103">
        <v>26</v>
      </c>
      <c r="AA103">
        <v>5</v>
      </c>
      <c r="AB103" t="s">
        <v>32</v>
      </c>
      <c r="AC103">
        <v>3</v>
      </c>
      <c r="AD103" t="s">
        <v>32</v>
      </c>
      <c r="AE103" t="s">
        <v>32</v>
      </c>
      <c r="AF103" t="s">
        <v>32</v>
      </c>
      <c r="AG103">
        <v>15</v>
      </c>
      <c r="AH103">
        <v>22752</v>
      </c>
    </row>
    <row r="104" spans="1:34" x14ac:dyDescent="0.25">
      <c r="A104">
        <v>171</v>
      </c>
      <c r="B104" t="s">
        <v>260</v>
      </c>
      <c r="C104" t="s">
        <v>34</v>
      </c>
      <c r="D104" t="s">
        <v>2</v>
      </c>
      <c r="E104" t="s">
        <v>3</v>
      </c>
      <c r="F104">
        <v>5832</v>
      </c>
      <c r="G104">
        <v>4079</v>
      </c>
      <c r="H104">
        <v>3276</v>
      </c>
      <c r="I104">
        <v>1892</v>
      </c>
      <c r="J104">
        <v>2684</v>
      </c>
      <c r="K104">
        <v>1253</v>
      </c>
      <c r="L104">
        <v>933</v>
      </c>
      <c r="M104">
        <v>587</v>
      </c>
      <c r="N104">
        <v>891</v>
      </c>
      <c r="O104">
        <v>598</v>
      </c>
      <c r="P104">
        <v>141</v>
      </c>
      <c r="Q104">
        <v>111</v>
      </c>
      <c r="R104">
        <v>399</v>
      </c>
      <c r="S104">
        <v>132</v>
      </c>
      <c r="T104">
        <v>51</v>
      </c>
      <c r="U104">
        <v>9</v>
      </c>
      <c r="V104">
        <v>4</v>
      </c>
      <c r="W104">
        <v>21</v>
      </c>
      <c r="X104">
        <v>5</v>
      </c>
      <c r="Y104">
        <v>48</v>
      </c>
      <c r="Z104">
        <v>34</v>
      </c>
      <c r="AA104">
        <v>8</v>
      </c>
      <c r="AB104">
        <v>12</v>
      </c>
      <c r="AC104">
        <v>2</v>
      </c>
      <c r="AD104" t="s">
        <v>32</v>
      </c>
      <c r="AE104">
        <v>0</v>
      </c>
      <c r="AF104" t="s">
        <v>32</v>
      </c>
      <c r="AG104">
        <v>3</v>
      </c>
      <c r="AH104">
        <v>23005</v>
      </c>
    </row>
    <row r="105" spans="1:34" x14ac:dyDescent="0.25">
      <c r="A105">
        <v>191</v>
      </c>
      <c r="B105" t="s">
        <v>240</v>
      </c>
      <c r="C105" t="s">
        <v>41</v>
      </c>
      <c r="D105" t="s">
        <v>2</v>
      </c>
      <c r="E105" t="s">
        <v>4</v>
      </c>
      <c r="F105">
        <v>6399</v>
      </c>
      <c r="G105">
        <v>1554</v>
      </c>
      <c r="H105">
        <v>3644</v>
      </c>
      <c r="I105">
        <v>3465</v>
      </c>
      <c r="J105">
        <v>1762</v>
      </c>
      <c r="K105">
        <v>2163</v>
      </c>
      <c r="L105">
        <v>1643</v>
      </c>
      <c r="M105">
        <v>405</v>
      </c>
      <c r="N105">
        <v>627</v>
      </c>
      <c r="O105">
        <v>656</v>
      </c>
      <c r="P105">
        <v>69</v>
      </c>
      <c r="Q105">
        <v>201</v>
      </c>
      <c r="R105">
        <v>302</v>
      </c>
      <c r="S105">
        <v>63</v>
      </c>
      <c r="T105">
        <v>43</v>
      </c>
      <c r="U105">
        <v>7</v>
      </c>
      <c r="V105">
        <v>9</v>
      </c>
      <c r="W105">
        <v>11</v>
      </c>
      <c r="X105">
        <v>20</v>
      </c>
      <c r="Y105">
        <v>23</v>
      </c>
      <c r="Z105">
        <v>26</v>
      </c>
      <c r="AA105">
        <v>5</v>
      </c>
      <c r="AB105">
        <v>1</v>
      </c>
      <c r="AC105">
        <v>1</v>
      </c>
      <c r="AD105">
        <v>12</v>
      </c>
      <c r="AE105">
        <v>0</v>
      </c>
      <c r="AF105" t="s">
        <v>32</v>
      </c>
      <c r="AG105">
        <v>6</v>
      </c>
      <c r="AH105">
        <v>23117</v>
      </c>
    </row>
    <row r="106" spans="1:34" x14ac:dyDescent="0.25">
      <c r="A106">
        <v>169</v>
      </c>
      <c r="B106" t="s">
        <v>262</v>
      </c>
      <c r="C106" t="s">
        <v>41</v>
      </c>
      <c r="D106" t="s">
        <v>2</v>
      </c>
      <c r="E106" t="s">
        <v>4</v>
      </c>
      <c r="F106">
        <v>5486</v>
      </c>
      <c r="G106">
        <v>4015</v>
      </c>
      <c r="H106">
        <v>4284</v>
      </c>
      <c r="I106">
        <v>2148</v>
      </c>
      <c r="J106">
        <v>2744</v>
      </c>
      <c r="K106">
        <v>1237</v>
      </c>
      <c r="L106">
        <v>997</v>
      </c>
      <c r="M106">
        <v>150</v>
      </c>
      <c r="N106">
        <v>875</v>
      </c>
      <c r="O106">
        <v>486</v>
      </c>
      <c r="P106">
        <v>39</v>
      </c>
      <c r="Q106">
        <v>105</v>
      </c>
      <c r="R106">
        <v>361</v>
      </c>
      <c r="S106">
        <v>74</v>
      </c>
      <c r="T106">
        <v>61</v>
      </c>
      <c r="U106">
        <v>9</v>
      </c>
      <c r="V106">
        <v>5</v>
      </c>
      <c r="W106">
        <v>19</v>
      </c>
      <c r="X106">
        <v>13</v>
      </c>
      <c r="Y106">
        <v>22</v>
      </c>
      <c r="Z106">
        <v>30</v>
      </c>
      <c r="AA106">
        <v>13</v>
      </c>
      <c r="AB106">
        <v>7</v>
      </c>
      <c r="AC106">
        <v>3</v>
      </c>
      <c r="AD106">
        <v>11</v>
      </c>
      <c r="AE106">
        <v>2</v>
      </c>
      <c r="AF106" t="s">
        <v>32</v>
      </c>
      <c r="AG106">
        <v>6</v>
      </c>
      <c r="AH106">
        <v>23202</v>
      </c>
    </row>
    <row r="107" spans="1:34" x14ac:dyDescent="0.25">
      <c r="A107">
        <v>210</v>
      </c>
      <c r="B107" t="s">
        <v>221</v>
      </c>
      <c r="C107" t="s">
        <v>70</v>
      </c>
      <c r="D107" t="s">
        <v>3</v>
      </c>
      <c r="E107" t="s">
        <v>6</v>
      </c>
      <c r="F107">
        <v>3427</v>
      </c>
      <c r="G107">
        <v>6135</v>
      </c>
      <c r="H107">
        <v>2724</v>
      </c>
      <c r="I107">
        <v>1873</v>
      </c>
      <c r="J107">
        <v>3882</v>
      </c>
      <c r="K107">
        <v>1339</v>
      </c>
      <c r="L107">
        <v>1011</v>
      </c>
      <c r="M107">
        <v>153</v>
      </c>
      <c r="N107">
        <v>1200</v>
      </c>
      <c r="O107">
        <v>734</v>
      </c>
      <c r="P107">
        <v>23</v>
      </c>
      <c r="Q107">
        <v>65</v>
      </c>
      <c r="R107">
        <v>425</v>
      </c>
      <c r="S107">
        <v>70</v>
      </c>
      <c r="T107">
        <v>51</v>
      </c>
      <c r="U107">
        <v>5</v>
      </c>
      <c r="V107">
        <v>10</v>
      </c>
      <c r="W107" t="s">
        <v>32</v>
      </c>
      <c r="X107">
        <v>19</v>
      </c>
      <c r="Y107">
        <v>48</v>
      </c>
      <c r="Z107">
        <v>33</v>
      </c>
      <c r="AA107">
        <v>11</v>
      </c>
      <c r="AB107" t="s">
        <v>32</v>
      </c>
      <c r="AC107">
        <v>8</v>
      </c>
      <c r="AD107" t="s">
        <v>32</v>
      </c>
      <c r="AE107" t="s">
        <v>32</v>
      </c>
      <c r="AF107" t="s">
        <v>32</v>
      </c>
      <c r="AG107">
        <v>7</v>
      </c>
      <c r="AH107">
        <v>23253</v>
      </c>
    </row>
    <row r="108" spans="1:34" x14ac:dyDescent="0.25">
      <c r="A108">
        <v>348</v>
      </c>
      <c r="B108" t="s">
        <v>83</v>
      </c>
      <c r="C108" t="s">
        <v>39</v>
      </c>
      <c r="D108" t="s">
        <v>2</v>
      </c>
      <c r="E108" t="s">
        <v>3</v>
      </c>
      <c r="F108">
        <v>5193</v>
      </c>
      <c r="G108">
        <v>3769</v>
      </c>
      <c r="H108">
        <v>1831</v>
      </c>
      <c r="I108">
        <v>2633</v>
      </c>
      <c r="J108">
        <v>2319</v>
      </c>
      <c r="K108">
        <v>2234</v>
      </c>
      <c r="L108">
        <v>1380</v>
      </c>
      <c r="M108">
        <v>278</v>
      </c>
      <c r="N108">
        <v>1000</v>
      </c>
      <c r="O108">
        <v>789</v>
      </c>
      <c r="P108">
        <v>39</v>
      </c>
      <c r="Q108">
        <v>795</v>
      </c>
      <c r="R108">
        <v>565</v>
      </c>
      <c r="S108">
        <v>146</v>
      </c>
      <c r="T108">
        <v>112</v>
      </c>
      <c r="U108">
        <v>37</v>
      </c>
      <c r="V108">
        <v>15</v>
      </c>
      <c r="W108">
        <v>44</v>
      </c>
      <c r="X108">
        <v>10</v>
      </c>
      <c r="Y108">
        <v>37</v>
      </c>
      <c r="Z108">
        <v>32</v>
      </c>
      <c r="AA108">
        <v>24</v>
      </c>
      <c r="AB108" t="s">
        <v>32</v>
      </c>
      <c r="AC108" t="s">
        <v>32</v>
      </c>
      <c r="AD108" t="s">
        <v>32</v>
      </c>
      <c r="AE108" t="s">
        <v>32</v>
      </c>
      <c r="AF108" t="s">
        <v>32</v>
      </c>
      <c r="AG108">
        <v>4</v>
      </c>
      <c r="AH108">
        <v>23286</v>
      </c>
    </row>
    <row r="109" spans="1:34" x14ac:dyDescent="0.25">
      <c r="A109">
        <v>76</v>
      </c>
      <c r="B109" t="s">
        <v>355</v>
      </c>
      <c r="C109" t="s">
        <v>31</v>
      </c>
      <c r="D109" t="s">
        <v>2</v>
      </c>
      <c r="E109" t="s">
        <v>5</v>
      </c>
      <c r="F109">
        <v>7558</v>
      </c>
      <c r="G109">
        <v>2414</v>
      </c>
      <c r="H109">
        <v>3217</v>
      </c>
      <c r="I109">
        <v>3474</v>
      </c>
      <c r="J109">
        <v>1204</v>
      </c>
      <c r="K109">
        <v>1785</v>
      </c>
      <c r="L109">
        <v>960</v>
      </c>
      <c r="M109">
        <v>514</v>
      </c>
      <c r="N109">
        <v>746</v>
      </c>
      <c r="O109">
        <v>645</v>
      </c>
      <c r="P109">
        <v>93</v>
      </c>
      <c r="Q109">
        <v>98</v>
      </c>
      <c r="R109">
        <v>524</v>
      </c>
      <c r="S109">
        <v>73</v>
      </c>
      <c r="T109">
        <v>72</v>
      </c>
      <c r="U109">
        <v>6</v>
      </c>
      <c r="V109">
        <v>18</v>
      </c>
      <c r="W109" t="s">
        <v>32</v>
      </c>
      <c r="X109">
        <v>14</v>
      </c>
      <c r="Y109">
        <v>38</v>
      </c>
      <c r="Z109">
        <v>34</v>
      </c>
      <c r="AA109">
        <v>14</v>
      </c>
      <c r="AB109">
        <v>5</v>
      </c>
      <c r="AC109">
        <v>2</v>
      </c>
      <c r="AD109" t="s">
        <v>32</v>
      </c>
      <c r="AE109">
        <v>3</v>
      </c>
      <c r="AF109" t="s">
        <v>32</v>
      </c>
      <c r="AG109">
        <v>5</v>
      </c>
      <c r="AH109">
        <v>23516</v>
      </c>
    </row>
    <row r="110" spans="1:34" x14ac:dyDescent="0.25">
      <c r="A110">
        <v>357</v>
      </c>
      <c r="B110" t="s">
        <v>74</v>
      </c>
      <c r="C110" t="s">
        <v>41</v>
      </c>
      <c r="D110" t="s">
        <v>2</v>
      </c>
      <c r="E110" t="s">
        <v>3</v>
      </c>
      <c r="F110">
        <v>4717</v>
      </c>
      <c r="G110">
        <v>3567</v>
      </c>
      <c r="H110">
        <v>3009</v>
      </c>
      <c r="I110">
        <v>2630</v>
      </c>
      <c r="J110">
        <v>3487</v>
      </c>
      <c r="K110">
        <v>2398</v>
      </c>
      <c r="L110">
        <v>1361</v>
      </c>
      <c r="M110">
        <v>180</v>
      </c>
      <c r="N110">
        <v>746</v>
      </c>
      <c r="O110">
        <v>844</v>
      </c>
      <c r="P110">
        <v>38</v>
      </c>
      <c r="Q110">
        <v>37</v>
      </c>
      <c r="R110">
        <v>309</v>
      </c>
      <c r="S110">
        <v>59</v>
      </c>
      <c r="T110">
        <v>61</v>
      </c>
      <c r="U110">
        <v>15</v>
      </c>
      <c r="V110">
        <v>11</v>
      </c>
      <c r="W110">
        <v>14</v>
      </c>
      <c r="X110">
        <v>11</v>
      </c>
      <c r="Y110">
        <v>16</v>
      </c>
      <c r="Z110">
        <v>28</v>
      </c>
      <c r="AA110">
        <v>6</v>
      </c>
      <c r="AB110">
        <v>5</v>
      </c>
      <c r="AC110">
        <v>4</v>
      </c>
      <c r="AD110" t="s">
        <v>32</v>
      </c>
      <c r="AE110">
        <v>2</v>
      </c>
      <c r="AF110" t="s">
        <v>32</v>
      </c>
      <c r="AG110">
        <v>6</v>
      </c>
      <c r="AH110">
        <v>23561</v>
      </c>
    </row>
    <row r="111" spans="1:34" x14ac:dyDescent="0.25">
      <c r="A111">
        <v>272</v>
      </c>
      <c r="B111" t="s">
        <v>160</v>
      </c>
      <c r="C111" t="s">
        <v>93</v>
      </c>
      <c r="D111" t="s">
        <v>2</v>
      </c>
      <c r="E111" t="s">
        <v>4</v>
      </c>
      <c r="F111">
        <v>4673</v>
      </c>
      <c r="G111">
        <v>2598</v>
      </c>
      <c r="H111">
        <v>3430</v>
      </c>
      <c r="I111">
        <v>2338</v>
      </c>
      <c r="J111">
        <v>2410</v>
      </c>
      <c r="K111">
        <v>1864</v>
      </c>
      <c r="L111">
        <v>1395</v>
      </c>
      <c r="M111">
        <v>1143</v>
      </c>
      <c r="N111">
        <v>719</v>
      </c>
      <c r="O111">
        <v>731</v>
      </c>
      <c r="P111">
        <v>1514</v>
      </c>
      <c r="Q111">
        <v>122</v>
      </c>
      <c r="R111">
        <v>359</v>
      </c>
      <c r="S111">
        <v>80</v>
      </c>
      <c r="T111">
        <v>66</v>
      </c>
      <c r="U111">
        <v>16</v>
      </c>
      <c r="V111">
        <v>24</v>
      </c>
      <c r="W111">
        <v>11</v>
      </c>
      <c r="X111" t="s">
        <v>32</v>
      </c>
      <c r="Y111">
        <v>56</v>
      </c>
      <c r="Z111">
        <v>25</v>
      </c>
      <c r="AA111">
        <v>8</v>
      </c>
      <c r="AB111" t="s">
        <v>32</v>
      </c>
      <c r="AC111">
        <v>6</v>
      </c>
      <c r="AD111" t="s">
        <v>32</v>
      </c>
      <c r="AE111">
        <v>4</v>
      </c>
      <c r="AF111" t="s">
        <v>32</v>
      </c>
      <c r="AG111">
        <v>8</v>
      </c>
      <c r="AH111">
        <v>23600</v>
      </c>
    </row>
    <row r="112" spans="1:34" x14ac:dyDescent="0.25">
      <c r="A112">
        <v>40</v>
      </c>
      <c r="B112" t="s">
        <v>390</v>
      </c>
      <c r="C112" t="s">
        <v>41</v>
      </c>
      <c r="D112" t="s">
        <v>5</v>
      </c>
      <c r="E112" t="s">
        <v>7</v>
      </c>
      <c r="F112">
        <v>3227</v>
      </c>
      <c r="G112">
        <v>1416</v>
      </c>
      <c r="H112">
        <v>1875</v>
      </c>
      <c r="I112">
        <v>5483</v>
      </c>
      <c r="J112">
        <v>1662</v>
      </c>
      <c r="K112">
        <v>4758</v>
      </c>
      <c r="L112">
        <v>1772</v>
      </c>
      <c r="M112">
        <v>1124</v>
      </c>
      <c r="N112">
        <v>377</v>
      </c>
      <c r="O112">
        <v>1040</v>
      </c>
      <c r="P112">
        <v>232</v>
      </c>
      <c r="Q112">
        <v>92</v>
      </c>
      <c r="R112">
        <v>270</v>
      </c>
      <c r="S112">
        <v>37</v>
      </c>
      <c r="T112">
        <v>120</v>
      </c>
      <c r="U112">
        <v>23</v>
      </c>
      <c r="V112">
        <v>14</v>
      </c>
      <c r="W112">
        <v>8</v>
      </c>
      <c r="X112">
        <v>13</v>
      </c>
      <c r="Y112">
        <v>20</v>
      </c>
      <c r="Z112">
        <v>11</v>
      </c>
      <c r="AA112">
        <v>11</v>
      </c>
      <c r="AB112">
        <v>8</v>
      </c>
      <c r="AC112">
        <v>4</v>
      </c>
      <c r="AD112">
        <v>8</v>
      </c>
      <c r="AE112">
        <v>1</v>
      </c>
      <c r="AF112" t="s">
        <v>32</v>
      </c>
      <c r="AG112">
        <v>10</v>
      </c>
      <c r="AH112">
        <v>23616</v>
      </c>
    </row>
    <row r="113" spans="1:34" x14ac:dyDescent="0.25">
      <c r="A113">
        <v>232</v>
      </c>
      <c r="B113" t="s">
        <v>199</v>
      </c>
      <c r="C113" t="s">
        <v>48</v>
      </c>
      <c r="D113" t="s">
        <v>2</v>
      </c>
      <c r="E113" t="s">
        <v>4</v>
      </c>
      <c r="F113">
        <v>6200</v>
      </c>
      <c r="G113">
        <v>2466</v>
      </c>
      <c r="H113">
        <v>5860</v>
      </c>
      <c r="I113">
        <v>2550</v>
      </c>
      <c r="J113">
        <v>1952</v>
      </c>
      <c r="K113">
        <v>1195</v>
      </c>
      <c r="L113">
        <v>1456</v>
      </c>
      <c r="M113">
        <v>319</v>
      </c>
      <c r="N113">
        <v>588</v>
      </c>
      <c r="O113">
        <v>358</v>
      </c>
      <c r="P113">
        <v>106</v>
      </c>
      <c r="Q113">
        <v>137</v>
      </c>
      <c r="R113">
        <v>346</v>
      </c>
      <c r="S113">
        <v>84</v>
      </c>
      <c r="T113">
        <v>54</v>
      </c>
      <c r="U113">
        <v>4</v>
      </c>
      <c r="V113">
        <v>6</v>
      </c>
      <c r="W113">
        <v>15</v>
      </c>
      <c r="X113">
        <v>10</v>
      </c>
      <c r="Y113">
        <v>19</v>
      </c>
      <c r="Z113">
        <v>20</v>
      </c>
      <c r="AA113">
        <v>7</v>
      </c>
      <c r="AB113" t="s">
        <v>32</v>
      </c>
      <c r="AC113" t="s">
        <v>32</v>
      </c>
      <c r="AD113" t="s">
        <v>32</v>
      </c>
      <c r="AE113" t="s">
        <v>32</v>
      </c>
      <c r="AF113" t="s">
        <v>32</v>
      </c>
      <c r="AG113">
        <v>3</v>
      </c>
      <c r="AH113">
        <v>23755</v>
      </c>
    </row>
    <row r="114" spans="1:34" x14ac:dyDescent="0.25">
      <c r="A114">
        <v>147</v>
      </c>
      <c r="B114" t="s">
        <v>284</v>
      </c>
      <c r="C114" t="s">
        <v>60</v>
      </c>
      <c r="D114" t="s">
        <v>6</v>
      </c>
      <c r="E114" t="s">
        <v>3</v>
      </c>
      <c r="F114">
        <v>3262</v>
      </c>
      <c r="G114">
        <v>4498</v>
      </c>
      <c r="H114">
        <v>2384</v>
      </c>
      <c r="I114">
        <v>1831</v>
      </c>
      <c r="J114">
        <v>4672</v>
      </c>
      <c r="K114">
        <v>1704</v>
      </c>
      <c r="L114">
        <v>2204</v>
      </c>
      <c r="M114">
        <v>857</v>
      </c>
      <c r="N114">
        <v>950</v>
      </c>
      <c r="O114">
        <v>670</v>
      </c>
      <c r="P114">
        <v>113</v>
      </c>
      <c r="Q114">
        <v>12</v>
      </c>
      <c r="R114">
        <v>426</v>
      </c>
      <c r="S114">
        <v>75</v>
      </c>
      <c r="T114">
        <v>75</v>
      </c>
      <c r="U114">
        <v>4</v>
      </c>
      <c r="V114">
        <v>10</v>
      </c>
      <c r="W114">
        <v>22</v>
      </c>
      <c r="X114">
        <v>15</v>
      </c>
      <c r="Y114">
        <v>29</v>
      </c>
      <c r="Z114">
        <v>31</v>
      </c>
      <c r="AA114">
        <v>9</v>
      </c>
      <c r="AB114" t="s">
        <v>32</v>
      </c>
      <c r="AC114">
        <v>6</v>
      </c>
      <c r="AD114" t="s">
        <v>32</v>
      </c>
      <c r="AE114" t="s">
        <v>32</v>
      </c>
      <c r="AF114" t="s">
        <v>32</v>
      </c>
      <c r="AG114">
        <v>9</v>
      </c>
      <c r="AH114">
        <v>23868</v>
      </c>
    </row>
    <row r="115" spans="1:34" x14ac:dyDescent="0.25">
      <c r="A115">
        <v>242</v>
      </c>
      <c r="B115" t="s">
        <v>189</v>
      </c>
      <c r="C115" t="s">
        <v>31</v>
      </c>
      <c r="D115" t="s">
        <v>2</v>
      </c>
      <c r="E115" t="s">
        <v>3</v>
      </c>
      <c r="F115">
        <v>5672</v>
      </c>
      <c r="G115">
        <v>5198</v>
      </c>
      <c r="H115">
        <v>2115</v>
      </c>
      <c r="I115">
        <v>2026</v>
      </c>
      <c r="J115">
        <v>2073</v>
      </c>
      <c r="K115">
        <v>1347</v>
      </c>
      <c r="L115">
        <v>1309</v>
      </c>
      <c r="M115">
        <v>437</v>
      </c>
      <c r="N115">
        <v>1245</v>
      </c>
      <c r="O115">
        <v>793</v>
      </c>
      <c r="P115">
        <v>100</v>
      </c>
      <c r="Q115">
        <v>331</v>
      </c>
      <c r="R115">
        <v>739</v>
      </c>
      <c r="S115">
        <v>218</v>
      </c>
      <c r="T115">
        <v>72</v>
      </c>
      <c r="U115">
        <v>25</v>
      </c>
      <c r="V115">
        <v>16</v>
      </c>
      <c r="W115">
        <v>18</v>
      </c>
      <c r="X115">
        <v>22</v>
      </c>
      <c r="Y115">
        <v>61</v>
      </c>
      <c r="Z115">
        <v>40</v>
      </c>
      <c r="AA115">
        <v>5</v>
      </c>
      <c r="AB115">
        <v>13</v>
      </c>
      <c r="AC115">
        <v>5</v>
      </c>
      <c r="AD115" t="s">
        <v>32</v>
      </c>
      <c r="AE115">
        <v>2</v>
      </c>
      <c r="AF115" t="s">
        <v>32</v>
      </c>
      <c r="AG115">
        <v>6</v>
      </c>
      <c r="AH115">
        <v>23888</v>
      </c>
    </row>
    <row r="116" spans="1:34" x14ac:dyDescent="0.25">
      <c r="A116">
        <v>243</v>
      </c>
      <c r="B116" t="s">
        <v>188</v>
      </c>
      <c r="C116" t="s">
        <v>48</v>
      </c>
      <c r="D116" t="s">
        <v>4</v>
      </c>
      <c r="E116" t="s">
        <v>2</v>
      </c>
      <c r="F116">
        <v>4621</v>
      </c>
      <c r="G116">
        <v>2489</v>
      </c>
      <c r="H116">
        <v>7291</v>
      </c>
      <c r="I116">
        <v>2113</v>
      </c>
      <c r="J116">
        <v>2234</v>
      </c>
      <c r="K116">
        <v>1292</v>
      </c>
      <c r="L116">
        <v>1046</v>
      </c>
      <c r="M116">
        <v>1166</v>
      </c>
      <c r="N116">
        <v>598</v>
      </c>
      <c r="O116">
        <v>375</v>
      </c>
      <c r="P116">
        <v>192</v>
      </c>
      <c r="Q116">
        <v>37</v>
      </c>
      <c r="R116">
        <v>299</v>
      </c>
      <c r="S116">
        <v>47</v>
      </c>
      <c r="T116">
        <v>53</v>
      </c>
      <c r="U116">
        <v>4</v>
      </c>
      <c r="V116">
        <v>15</v>
      </c>
      <c r="W116">
        <v>25</v>
      </c>
      <c r="X116">
        <v>12</v>
      </c>
      <c r="Y116">
        <v>27</v>
      </c>
      <c r="Z116">
        <v>29</v>
      </c>
      <c r="AA116">
        <v>5</v>
      </c>
      <c r="AB116" t="s">
        <v>32</v>
      </c>
      <c r="AC116" t="s">
        <v>32</v>
      </c>
      <c r="AD116" t="s">
        <v>32</v>
      </c>
      <c r="AE116" t="s">
        <v>32</v>
      </c>
      <c r="AF116" t="s">
        <v>32</v>
      </c>
      <c r="AG116">
        <v>4</v>
      </c>
      <c r="AH116">
        <v>23974</v>
      </c>
    </row>
    <row r="117" spans="1:34" x14ac:dyDescent="0.25">
      <c r="A117">
        <v>296</v>
      </c>
      <c r="B117" t="s">
        <v>136</v>
      </c>
      <c r="C117" t="s">
        <v>39</v>
      </c>
      <c r="D117" t="s">
        <v>2</v>
      </c>
      <c r="E117" t="s">
        <v>4</v>
      </c>
      <c r="F117">
        <v>5517</v>
      </c>
      <c r="G117">
        <v>5212</v>
      </c>
      <c r="H117">
        <v>5251</v>
      </c>
      <c r="I117">
        <v>1657</v>
      </c>
      <c r="J117">
        <v>866</v>
      </c>
      <c r="K117">
        <v>1219</v>
      </c>
      <c r="L117">
        <v>895</v>
      </c>
      <c r="M117">
        <v>157</v>
      </c>
      <c r="N117">
        <v>678</v>
      </c>
      <c r="O117">
        <v>622</v>
      </c>
      <c r="P117">
        <v>45</v>
      </c>
      <c r="Q117">
        <v>73</v>
      </c>
      <c r="R117">
        <v>1470</v>
      </c>
      <c r="S117">
        <v>165</v>
      </c>
      <c r="T117">
        <v>46</v>
      </c>
      <c r="U117">
        <v>8</v>
      </c>
      <c r="V117">
        <v>9</v>
      </c>
      <c r="W117">
        <v>19</v>
      </c>
      <c r="X117">
        <v>15</v>
      </c>
      <c r="Y117">
        <v>40</v>
      </c>
      <c r="Z117">
        <v>30</v>
      </c>
      <c r="AA117">
        <v>7</v>
      </c>
      <c r="AB117" t="s">
        <v>32</v>
      </c>
      <c r="AC117" t="s">
        <v>32</v>
      </c>
      <c r="AD117" t="s">
        <v>32</v>
      </c>
      <c r="AE117" t="s">
        <v>32</v>
      </c>
      <c r="AF117">
        <v>4</v>
      </c>
      <c r="AG117">
        <v>2</v>
      </c>
      <c r="AH117">
        <v>24007</v>
      </c>
    </row>
    <row r="118" spans="1:34" x14ac:dyDescent="0.25">
      <c r="A118">
        <v>74</v>
      </c>
      <c r="B118" t="s">
        <v>357</v>
      </c>
      <c r="C118" t="s">
        <v>41</v>
      </c>
      <c r="D118" t="s">
        <v>2</v>
      </c>
      <c r="E118" t="s">
        <v>3</v>
      </c>
      <c r="F118">
        <v>5488</v>
      </c>
      <c r="G118">
        <v>4179</v>
      </c>
      <c r="H118">
        <v>2319</v>
      </c>
      <c r="I118">
        <v>2479</v>
      </c>
      <c r="J118">
        <v>2091</v>
      </c>
      <c r="K118">
        <v>1982</v>
      </c>
      <c r="L118">
        <v>1468</v>
      </c>
      <c r="M118">
        <v>509</v>
      </c>
      <c r="N118">
        <v>903</v>
      </c>
      <c r="O118">
        <v>681</v>
      </c>
      <c r="P118">
        <v>201</v>
      </c>
      <c r="Q118">
        <v>1084</v>
      </c>
      <c r="R118">
        <v>550</v>
      </c>
      <c r="S118">
        <v>104</v>
      </c>
      <c r="T118">
        <v>73</v>
      </c>
      <c r="U118">
        <v>14</v>
      </c>
      <c r="V118">
        <v>20</v>
      </c>
      <c r="W118">
        <v>24</v>
      </c>
      <c r="X118">
        <v>12</v>
      </c>
      <c r="Y118">
        <v>73</v>
      </c>
      <c r="Z118">
        <v>25</v>
      </c>
      <c r="AA118">
        <v>18</v>
      </c>
      <c r="AB118">
        <v>20</v>
      </c>
      <c r="AC118">
        <v>0</v>
      </c>
      <c r="AD118" t="s">
        <v>32</v>
      </c>
      <c r="AE118">
        <v>0</v>
      </c>
      <c r="AF118" t="s">
        <v>32</v>
      </c>
      <c r="AG118">
        <v>10</v>
      </c>
      <c r="AH118">
        <v>24327</v>
      </c>
    </row>
    <row r="119" spans="1:34" x14ac:dyDescent="0.25">
      <c r="A119">
        <v>327</v>
      </c>
      <c r="B119" t="s">
        <v>105</v>
      </c>
      <c r="C119" t="s">
        <v>39</v>
      </c>
      <c r="D119" t="s">
        <v>2</v>
      </c>
      <c r="E119" t="s">
        <v>5</v>
      </c>
      <c r="F119">
        <v>7068</v>
      </c>
      <c r="G119">
        <v>1991</v>
      </c>
      <c r="H119">
        <v>2795</v>
      </c>
      <c r="I119">
        <v>3586</v>
      </c>
      <c r="J119">
        <v>1713</v>
      </c>
      <c r="K119">
        <v>2681</v>
      </c>
      <c r="L119">
        <v>1730</v>
      </c>
      <c r="M119">
        <v>297</v>
      </c>
      <c r="N119">
        <v>681</v>
      </c>
      <c r="O119">
        <v>986</v>
      </c>
      <c r="P119">
        <v>45</v>
      </c>
      <c r="Q119">
        <v>29</v>
      </c>
      <c r="R119">
        <v>480</v>
      </c>
      <c r="S119">
        <v>114</v>
      </c>
      <c r="T119">
        <v>88</v>
      </c>
      <c r="U119">
        <v>17</v>
      </c>
      <c r="V119">
        <v>10</v>
      </c>
      <c r="W119">
        <v>12</v>
      </c>
      <c r="X119">
        <v>6</v>
      </c>
      <c r="Y119">
        <v>35</v>
      </c>
      <c r="Z119">
        <v>36</v>
      </c>
      <c r="AA119">
        <v>12</v>
      </c>
      <c r="AB119" t="s">
        <v>32</v>
      </c>
      <c r="AC119" t="s">
        <v>32</v>
      </c>
      <c r="AD119" t="s">
        <v>32</v>
      </c>
      <c r="AE119" t="s">
        <v>32</v>
      </c>
      <c r="AF119">
        <v>2</v>
      </c>
      <c r="AG119">
        <v>7</v>
      </c>
      <c r="AH119">
        <v>24421</v>
      </c>
    </row>
    <row r="120" spans="1:34" x14ac:dyDescent="0.25">
      <c r="A120">
        <v>334</v>
      </c>
      <c r="B120" t="s">
        <v>98</v>
      </c>
      <c r="C120" t="s">
        <v>41</v>
      </c>
      <c r="D120" t="s">
        <v>2</v>
      </c>
      <c r="E120" t="s">
        <v>4</v>
      </c>
      <c r="F120">
        <v>6325</v>
      </c>
      <c r="G120">
        <v>2259</v>
      </c>
      <c r="H120">
        <v>5215</v>
      </c>
      <c r="I120">
        <v>2839</v>
      </c>
      <c r="J120">
        <v>2261</v>
      </c>
      <c r="K120">
        <v>1479</v>
      </c>
      <c r="L120">
        <v>1462</v>
      </c>
      <c r="M120">
        <v>514</v>
      </c>
      <c r="N120">
        <v>733</v>
      </c>
      <c r="O120">
        <v>589</v>
      </c>
      <c r="P120">
        <v>225</v>
      </c>
      <c r="Q120">
        <v>25</v>
      </c>
      <c r="R120">
        <v>326</v>
      </c>
      <c r="S120">
        <v>80</v>
      </c>
      <c r="T120">
        <v>36</v>
      </c>
      <c r="U120">
        <v>10</v>
      </c>
      <c r="V120">
        <v>14</v>
      </c>
      <c r="W120">
        <v>17</v>
      </c>
      <c r="X120">
        <v>6</v>
      </c>
      <c r="Y120">
        <v>28</v>
      </c>
      <c r="Z120">
        <v>45</v>
      </c>
      <c r="AA120">
        <v>3</v>
      </c>
      <c r="AB120">
        <v>13</v>
      </c>
      <c r="AC120">
        <v>5</v>
      </c>
      <c r="AD120">
        <v>12</v>
      </c>
      <c r="AE120">
        <v>2</v>
      </c>
      <c r="AF120" t="s">
        <v>32</v>
      </c>
      <c r="AG120">
        <v>6</v>
      </c>
      <c r="AH120">
        <v>24529</v>
      </c>
    </row>
    <row r="121" spans="1:34" x14ac:dyDescent="0.25">
      <c r="A121">
        <v>278</v>
      </c>
      <c r="B121" t="s">
        <v>154</v>
      </c>
      <c r="C121" t="s">
        <v>34</v>
      </c>
      <c r="D121" t="s">
        <v>2</v>
      </c>
      <c r="E121" t="s">
        <v>3</v>
      </c>
      <c r="F121">
        <v>5312</v>
      </c>
      <c r="G121">
        <v>3700</v>
      </c>
      <c r="H121">
        <v>3355</v>
      </c>
      <c r="I121">
        <v>3006</v>
      </c>
      <c r="J121">
        <v>3248</v>
      </c>
      <c r="K121">
        <v>1961</v>
      </c>
      <c r="L121">
        <v>1059</v>
      </c>
      <c r="M121">
        <v>298</v>
      </c>
      <c r="N121">
        <v>874</v>
      </c>
      <c r="O121">
        <v>726</v>
      </c>
      <c r="P121">
        <v>31</v>
      </c>
      <c r="Q121">
        <v>235</v>
      </c>
      <c r="R121">
        <v>396</v>
      </c>
      <c r="S121">
        <v>91</v>
      </c>
      <c r="T121">
        <v>102</v>
      </c>
      <c r="U121">
        <v>13</v>
      </c>
      <c r="V121">
        <v>16</v>
      </c>
      <c r="W121">
        <v>25</v>
      </c>
      <c r="X121">
        <v>13</v>
      </c>
      <c r="Y121">
        <v>29</v>
      </c>
      <c r="Z121">
        <v>23</v>
      </c>
      <c r="AA121">
        <v>5</v>
      </c>
      <c r="AB121" t="s">
        <v>32</v>
      </c>
      <c r="AC121">
        <v>9</v>
      </c>
      <c r="AD121" t="s">
        <v>32</v>
      </c>
      <c r="AE121">
        <v>3</v>
      </c>
      <c r="AF121" t="s">
        <v>32</v>
      </c>
      <c r="AG121">
        <v>4</v>
      </c>
      <c r="AH121">
        <v>24534</v>
      </c>
    </row>
    <row r="122" spans="1:34" x14ac:dyDescent="0.25">
      <c r="A122">
        <v>123</v>
      </c>
      <c r="B122" t="s">
        <v>308</v>
      </c>
      <c r="C122" t="s">
        <v>48</v>
      </c>
      <c r="D122" t="s">
        <v>4</v>
      </c>
      <c r="E122" t="s">
        <v>2</v>
      </c>
      <c r="F122">
        <v>5981</v>
      </c>
      <c r="G122">
        <v>1853</v>
      </c>
      <c r="H122">
        <v>7120</v>
      </c>
      <c r="I122">
        <v>2858</v>
      </c>
      <c r="J122">
        <v>1964</v>
      </c>
      <c r="K122">
        <v>1441</v>
      </c>
      <c r="L122">
        <v>1116</v>
      </c>
      <c r="M122">
        <v>424</v>
      </c>
      <c r="N122">
        <v>766</v>
      </c>
      <c r="O122">
        <v>322</v>
      </c>
      <c r="P122">
        <v>61</v>
      </c>
      <c r="Q122">
        <v>104</v>
      </c>
      <c r="R122">
        <v>280</v>
      </c>
      <c r="S122">
        <v>64</v>
      </c>
      <c r="T122">
        <v>38</v>
      </c>
      <c r="U122">
        <v>5</v>
      </c>
      <c r="V122">
        <v>13</v>
      </c>
      <c r="W122">
        <v>21</v>
      </c>
      <c r="X122">
        <v>9</v>
      </c>
      <c r="Y122">
        <v>37</v>
      </c>
      <c r="Z122">
        <v>54</v>
      </c>
      <c r="AA122">
        <v>12</v>
      </c>
      <c r="AB122" t="s">
        <v>32</v>
      </c>
      <c r="AC122" t="s">
        <v>32</v>
      </c>
      <c r="AD122" t="s">
        <v>32</v>
      </c>
      <c r="AE122" t="s">
        <v>32</v>
      </c>
      <c r="AF122" t="s">
        <v>32</v>
      </c>
      <c r="AG122">
        <v>3</v>
      </c>
      <c r="AH122">
        <v>24546</v>
      </c>
    </row>
    <row r="123" spans="1:34" x14ac:dyDescent="0.25">
      <c r="A123">
        <v>114</v>
      </c>
      <c r="B123" t="s">
        <v>317</v>
      </c>
      <c r="C123" t="s">
        <v>48</v>
      </c>
      <c r="D123" t="s">
        <v>12</v>
      </c>
      <c r="E123" t="s">
        <v>4</v>
      </c>
      <c r="F123">
        <v>3644</v>
      </c>
      <c r="G123">
        <v>2317</v>
      </c>
      <c r="H123">
        <v>5039</v>
      </c>
      <c r="I123">
        <v>1268</v>
      </c>
      <c r="J123">
        <v>1150</v>
      </c>
      <c r="K123">
        <v>688</v>
      </c>
      <c r="L123">
        <v>810</v>
      </c>
      <c r="M123">
        <v>2814</v>
      </c>
      <c r="N123">
        <v>444</v>
      </c>
      <c r="O123">
        <v>233</v>
      </c>
      <c r="P123">
        <v>5891</v>
      </c>
      <c r="Q123">
        <v>152</v>
      </c>
      <c r="R123">
        <v>303</v>
      </c>
      <c r="S123">
        <v>63</v>
      </c>
      <c r="T123">
        <v>28</v>
      </c>
      <c r="U123">
        <v>2</v>
      </c>
      <c r="V123">
        <v>12</v>
      </c>
      <c r="W123">
        <v>14</v>
      </c>
      <c r="X123">
        <v>11</v>
      </c>
      <c r="Y123">
        <v>23</v>
      </c>
      <c r="Z123">
        <v>22</v>
      </c>
      <c r="AA123">
        <v>3</v>
      </c>
      <c r="AB123" t="s">
        <v>32</v>
      </c>
      <c r="AC123" t="s">
        <v>32</v>
      </c>
      <c r="AD123" t="s">
        <v>32</v>
      </c>
      <c r="AE123" t="s">
        <v>32</v>
      </c>
      <c r="AF123" t="s">
        <v>32</v>
      </c>
      <c r="AG123">
        <v>5</v>
      </c>
      <c r="AH123">
        <v>24936</v>
      </c>
    </row>
    <row r="124" spans="1:34" x14ac:dyDescent="0.25">
      <c r="A124">
        <v>251</v>
      </c>
      <c r="B124" t="s">
        <v>180</v>
      </c>
      <c r="C124" t="s">
        <v>39</v>
      </c>
      <c r="D124" t="s">
        <v>2</v>
      </c>
      <c r="E124" t="s">
        <v>3</v>
      </c>
      <c r="F124">
        <v>6120</v>
      </c>
      <c r="G124">
        <v>3254</v>
      </c>
      <c r="H124">
        <v>2896</v>
      </c>
      <c r="I124">
        <v>3053</v>
      </c>
      <c r="J124">
        <v>2345</v>
      </c>
      <c r="K124">
        <v>2334</v>
      </c>
      <c r="L124">
        <v>1539</v>
      </c>
      <c r="M124">
        <v>355</v>
      </c>
      <c r="N124">
        <v>1043</v>
      </c>
      <c r="O124">
        <v>809</v>
      </c>
      <c r="P124">
        <v>47</v>
      </c>
      <c r="Q124">
        <v>362</v>
      </c>
      <c r="R124">
        <v>589</v>
      </c>
      <c r="S124">
        <v>135</v>
      </c>
      <c r="T124">
        <v>78</v>
      </c>
      <c r="U124">
        <v>33</v>
      </c>
      <c r="V124">
        <v>6</v>
      </c>
      <c r="W124">
        <v>24</v>
      </c>
      <c r="X124">
        <v>19</v>
      </c>
      <c r="Y124">
        <v>26</v>
      </c>
      <c r="Z124">
        <v>23</v>
      </c>
      <c r="AA124">
        <v>32</v>
      </c>
      <c r="AB124" t="s">
        <v>32</v>
      </c>
      <c r="AC124" t="s">
        <v>32</v>
      </c>
      <c r="AD124" t="s">
        <v>32</v>
      </c>
      <c r="AE124" t="s">
        <v>32</v>
      </c>
      <c r="AF124" t="s">
        <v>32</v>
      </c>
      <c r="AG124">
        <v>9</v>
      </c>
      <c r="AH124">
        <v>25131</v>
      </c>
    </row>
    <row r="125" spans="1:34" x14ac:dyDescent="0.25">
      <c r="A125">
        <v>218</v>
      </c>
      <c r="B125" t="s">
        <v>213</v>
      </c>
      <c r="C125" t="s">
        <v>70</v>
      </c>
      <c r="D125" t="s">
        <v>3</v>
      </c>
      <c r="E125" t="s">
        <v>6</v>
      </c>
      <c r="F125">
        <v>3239</v>
      </c>
      <c r="G125">
        <v>7321</v>
      </c>
      <c r="H125">
        <v>2783</v>
      </c>
      <c r="I125">
        <v>1617</v>
      </c>
      <c r="J125">
        <v>4900</v>
      </c>
      <c r="K125">
        <v>1345</v>
      </c>
      <c r="L125">
        <v>1061</v>
      </c>
      <c r="M125">
        <v>107</v>
      </c>
      <c r="N125">
        <v>1217</v>
      </c>
      <c r="O125">
        <v>816</v>
      </c>
      <c r="P125">
        <v>22</v>
      </c>
      <c r="Q125">
        <v>145</v>
      </c>
      <c r="R125">
        <v>449</v>
      </c>
      <c r="S125">
        <v>66</v>
      </c>
      <c r="T125">
        <v>53</v>
      </c>
      <c r="U125">
        <v>7</v>
      </c>
      <c r="V125">
        <v>26</v>
      </c>
      <c r="W125" t="s">
        <v>32</v>
      </c>
      <c r="X125">
        <v>18</v>
      </c>
      <c r="Y125">
        <v>34</v>
      </c>
      <c r="Z125">
        <v>27</v>
      </c>
      <c r="AA125">
        <v>26</v>
      </c>
      <c r="AB125" t="s">
        <v>32</v>
      </c>
      <c r="AC125">
        <v>5</v>
      </c>
      <c r="AD125" t="s">
        <v>32</v>
      </c>
      <c r="AE125" t="s">
        <v>32</v>
      </c>
      <c r="AF125" t="s">
        <v>32</v>
      </c>
      <c r="AG125">
        <v>7</v>
      </c>
      <c r="AH125">
        <v>25291</v>
      </c>
    </row>
    <row r="126" spans="1:34" x14ac:dyDescent="0.25">
      <c r="A126">
        <v>300</v>
      </c>
      <c r="B126" t="s">
        <v>132</v>
      </c>
      <c r="C126" t="s">
        <v>50</v>
      </c>
      <c r="D126" t="s">
        <v>2</v>
      </c>
      <c r="E126" t="s">
        <v>4</v>
      </c>
      <c r="F126">
        <v>6476</v>
      </c>
      <c r="G126">
        <v>2950</v>
      </c>
      <c r="H126">
        <v>4459</v>
      </c>
      <c r="I126">
        <v>2270</v>
      </c>
      <c r="J126">
        <v>1851</v>
      </c>
      <c r="K126">
        <v>1610</v>
      </c>
      <c r="L126">
        <v>1040</v>
      </c>
      <c r="M126">
        <v>1760</v>
      </c>
      <c r="N126">
        <v>792</v>
      </c>
      <c r="O126">
        <v>567</v>
      </c>
      <c r="P126">
        <v>381</v>
      </c>
      <c r="Q126">
        <v>282</v>
      </c>
      <c r="R126">
        <v>524</v>
      </c>
      <c r="S126">
        <v>113</v>
      </c>
      <c r="T126">
        <v>74</v>
      </c>
      <c r="U126">
        <v>5</v>
      </c>
      <c r="V126">
        <v>12</v>
      </c>
      <c r="W126">
        <v>10</v>
      </c>
      <c r="X126">
        <v>32</v>
      </c>
      <c r="Y126">
        <v>49</v>
      </c>
      <c r="Z126">
        <v>53</v>
      </c>
      <c r="AA126">
        <v>6</v>
      </c>
      <c r="AB126">
        <v>16</v>
      </c>
      <c r="AC126">
        <v>7</v>
      </c>
      <c r="AD126" t="s">
        <v>32</v>
      </c>
      <c r="AE126" t="s">
        <v>32</v>
      </c>
      <c r="AF126" t="s">
        <v>32</v>
      </c>
      <c r="AG126">
        <v>11</v>
      </c>
      <c r="AH126">
        <v>25350</v>
      </c>
    </row>
    <row r="127" spans="1:34" x14ac:dyDescent="0.25">
      <c r="A127">
        <v>133</v>
      </c>
      <c r="B127" t="s">
        <v>298</v>
      </c>
      <c r="C127" t="s">
        <v>41</v>
      </c>
      <c r="D127" t="s">
        <v>2</v>
      </c>
      <c r="E127" t="s">
        <v>4</v>
      </c>
      <c r="F127">
        <v>5599</v>
      </c>
      <c r="G127">
        <v>3041</v>
      </c>
      <c r="H127">
        <v>4706</v>
      </c>
      <c r="I127">
        <v>2755</v>
      </c>
      <c r="J127">
        <v>3393</v>
      </c>
      <c r="K127">
        <v>1534</v>
      </c>
      <c r="L127">
        <v>1358</v>
      </c>
      <c r="M127">
        <v>372</v>
      </c>
      <c r="N127">
        <v>884</v>
      </c>
      <c r="O127">
        <v>502</v>
      </c>
      <c r="P127">
        <v>63</v>
      </c>
      <c r="Q127">
        <v>620</v>
      </c>
      <c r="R127">
        <v>283</v>
      </c>
      <c r="S127">
        <v>80</v>
      </c>
      <c r="T127">
        <v>48</v>
      </c>
      <c r="U127">
        <v>6</v>
      </c>
      <c r="V127">
        <v>10</v>
      </c>
      <c r="W127">
        <v>26</v>
      </c>
      <c r="X127">
        <v>18</v>
      </c>
      <c r="Y127">
        <v>22</v>
      </c>
      <c r="Z127">
        <v>96</v>
      </c>
      <c r="AA127">
        <v>6</v>
      </c>
      <c r="AB127">
        <v>9</v>
      </c>
      <c r="AC127">
        <v>6</v>
      </c>
      <c r="AD127">
        <v>11</v>
      </c>
      <c r="AE127">
        <v>4</v>
      </c>
      <c r="AF127" t="s">
        <v>32</v>
      </c>
      <c r="AG127">
        <v>9</v>
      </c>
      <c r="AH127">
        <v>25461</v>
      </c>
    </row>
    <row r="128" spans="1:34" x14ac:dyDescent="0.25">
      <c r="A128">
        <v>68</v>
      </c>
      <c r="B128" t="s">
        <v>363</v>
      </c>
      <c r="C128" t="s">
        <v>34</v>
      </c>
      <c r="D128" t="s">
        <v>2</v>
      </c>
      <c r="E128" t="s">
        <v>4</v>
      </c>
      <c r="F128">
        <v>6507</v>
      </c>
      <c r="G128">
        <v>3289</v>
      </c>
      <c r="H128">
        <v>4021</v>
      </c>
      <c r="I128">
        <v>3012</v>
      </c>
      <c r="J128">
        <v>3659</v>
      </c>
      <c r="K128">
        <v>1592</v>
      </c>
      <c r="L128">
        <v>1031</v>
      </c>
      <c r="M128">
        <v>145</v>
      </c>
      <c r="N128">
        <v>722</v>
      </c>
      <c r="O128">
        <v>579</v>
      </c>
      <c r="P128">
        <v>27</v>
      </c>
      <c r="Q128">
        <v>359</v>
      </c>
      <c r="R128">
        <v>402</v>
      </c>
      <c r="S128">
        <v>82</v>
      </c>
      <c r="T128">
        <v>68</v>
      </c>
      <c r="U128">
        <v>11</v>
      </c>
      <c r="V128">
        <v>39</v>
      </c>
      <c r="W128">
        <v>23</v>
      </c>
      <c r="X128">
        <v>14</v>
      </c>
      <c r="Y128">
        <v>21</v>
      </c>
      <c r="Z128">
        <v>67</v>
      </c>
      <c r="AA128">
        <v>5</v>
      </c>
      <c r="AB128" t="s">
        <v>32</v>
      </c>
      <c r="AC128">
        <v>7</v>
      </c>
      <c r="AD128" t="s">
        <v>32</v>
      </c>
      <c r="AE128">
        <v>3</v>
      </c>
      <c r="AF128" t="s">
        <v>32</v>
      </c>
      <c r="AG128">
        <v>3</v>
      </c>
      <c r="AH128">
        <v>25688</v>
      </c>
    </row>
    <row r="129" spans="1:34" x14ac:dyDescent="0.25">
      <c r="A129">
        <v>48</v>
      </c>
      <c r="B129" t="s">
        <v>382</v>
      </c>
      <c r="C129" t="s">
        <v>93</v>
      </c>
      <c r="D129" t="s">
        <v>2</v>
      </c>
      <c r="E129" t="s">
        <v>3</v>
      </c>
      <c r="F129">
        <v>4738</v>
      </c>
      <c r="G129">
        <v>4049</v>
      </c>
      <c r="H129">
        <v>2697</v>
      </c>
      <c r="I129">
        <v>2529</v>
      </c>
      <c r="J129">
        <v>3009</v>
      </c>
      <c r="K129">
        <v>2112</v>
      </c>
      <c r="L129">
        <v>1698</v>
      </c>
      <c r="M129">
        <v>830</v>
      </c>
      <c r="N129">
        <v>1208</v>
      </c>
      <c r="O129">
        <v>1003</v>
      </c>
      <c r="P129">
        <v>507</v>
      </c>
      <c r="Q129">
        <v>396</v>
      </c>
      <c r="R129">
        <v>582</v>
      </c>
      <c r="S129">
        <v>114</v>
      </c>
      <c r="T129">
        <v>128</v>
      </c>
      <c r="U129">
        <v>32</v>
      </c>
      <c r="V129">
        <v>14</v>
      </c>
      <c r="W129">
        <v>23</v>
      </c>
      <c r="X129" t="s">
        <v>32</v>
      </c>
      <c r="Y129">
        <v>47</v>
      </c>
      <c r="Z129">
        <v>43</v>
      </c>
      <c r="AA129">
        <v>15</v>
      </c>
      <c r="AB129" t="s">
        <v>32</v>
      </c>
      <c r="AC129">
        <v>7</v>
      </c>
      <c r="AD129" t="s">
        <v>32</v>
      </c>
      <c r="AE129">
        <v>9</v>
      </c>
      <c r="AF129" t="s">
        <v>32</v>
      </c>
      <c r="AG129">
        <v>9</v>
      </c>
      <c r="AH129">
        <v>25799</v>
      </c>
    </row>
    <row r="130" spans="1:34" x14ac:dyDescent="0.25">
      <c r="A130">
        <v>283</v>
      </c>
      <c r="B130" t="s">
        <v>149</v>
      </c>
      <c r="C130" t="s">
        <v>34</v>
      </c>
      <c r="D130" t="s">
        <v>2</v>
      </c>
      <c r="E130" t="s">
        <v>3</v>
      </c>
      <c r="F130">
        <v>6841</v>
      </c>
      <c r="G130">
        <v>4172</v>
      </c>
      <c r="H130">
        <v>3541</v>
      </c>
      <c r="I130">
        <v>2624</v>
      </c>
      <c r="J130">
        <v>2863</v>
      </c>
      <c r="K130">
        <v>1909</v>
      </c>
      <c r="L130">
        <v>1065</v>
      </c>
      <c r="M130">
        <v>242</v>
      </c>
      <c r="N130">
        <v>913</v>
      </c>
      <c r="O130">
        <v>561</v>
      </c>
      <c r="P130">
        <v>51</v>
      </c>
      <c r="Q130">
        <v>539</v>
      </c>
      <c r="R130">
        <v>403</v>
      </c>
      <c r="S130">
        <v>95</v>
      </c>
      <c r="T130">
        <v>42</v>
      </c>
      <c r="U130">
        <v>18</v>
      </c>
      <c r="V130">
        <v>7</v>
      </c>
      <c r="W130">
        <v>49</v>
      </c>
      <c r="X130">
        <v>12</v>
      </c>
      <c r="Y130">
        <v>37</v>
      </c>
      <c r="Z130">
        <v>33</v>
      </c>
      <c r="AA130">
        <v>13</v>
      </c>
      <c r="AB130">
        <v>9</v>
      </c>
      <c r="AC130">
        <v>4</v>
      </c>
      <c r="AD130" t="s">
        <v>32</v>
      </c>
      <c r="AE130">
        <v>2</v>
      </c>
      <c r="AF130" t="s">
        <v>32</v>
      </c>
      <c r="AG130">
        <v>7</v>
      </c>
      <c r="AH130">
        <v>26052</v>
      </c>
    </row>
    <row r="131" spans="1:34" x14ac:dyDescent="0.25">
      <c r="A131">
        <v>53</v>
      </c>
      <c r="B131" t="s">
        <v>377</v>
      </c>
      <c r="C131" t="s">
        <v>70</v>
      </c>
      <c r="D131" t="s">
        <v>2</v>
      </c>
      <c r="E131" t="s">
        <v>4</v>
      </c>
      <c r="F131">
        <v>5798</v>
      </c>
      <c r="G131">
        <v>3358</v>
      </c>
      <c r="H131">
        <v>4741</v>
      </c>
      <c r="I131">
        <v>2944</v>
      </c>
      <c r="J131">
        <v>4265</v>
      </c>
      <c r="K131">
        <v>1602</v>
      </c>
      <c r="L131">
        <v>1035</v>
      </c>
      <c r="M131">
        <v>175</v>
      </c>
      <c r="N131">
        <v>841</v>
      </c>
      <c r="O131">
        <v>433</v>
      </c>
      <c r="P131">
        <v>45</v>
      </c>
      <c r="Q131">
        <v>506</v>
      </c>
      <c r="R131">
        <v>380</v>
      </c>
      <c r="S131">
        <v>93</v>
      </c>
      <c r="T131">
        <v>52</v>
      </c>
      <c r="U131">
        <v>12</v>
      </c>
      <c r="V131">
        <v>17</v>
      </c>
      <c r="W131" t="s">
        <v>32</v>
      </c>
      <c r="X131">
        <v>27</v>
      </c>
      <c r="Y131">
        <v>21</v>
      </c>
      <c r="Z131">
        <v>43</v>
      </c>
      <c r="AA131">
        <v>12</v>
      </c>
      <c r="AB131" t="s">
        <v>32</v>
      </c>
      <c r="AC131">
        <v>0</v>
      </c>
      <c r="AD131" t="s">
        <v>32</v>
      </c>
      <c r="AE131" t="s">
        <v>32</v>
      </c>
      <c r="AF131" t="s">
        <v>32</v>
      </c>
      <c r="AG131">
        <v>9</v>
      </c>
      <c r="AH131">
        <v>26409</v>
      </c>
    </row>
    <row r="132" spans="1:34" x14ac:dyDescent="0.25">
      <c r="A132">
        <v>227</v>
      </c>
      <c r="B132" t="s">
        <v>204</v>
      </c>
      <c r="C132" t="s">
        <v>70</v>
      </c>
      <c r="D132" t="s">
        <v>4</v>
      </c>
      <c r="E132" t="s">
        <v>2</v>
      </c>
      <c r="F132">
        <v>5730</v>
      </c>
      <c r="G132">
        <v>3529</v>
      </c>
      <c r="H132">
        <v>5879</v>
      </c>
      <c r="I132">
        <v>2913</v>
      </c>
      <c r="J132">
        <v>3651</v>
      </c>
      <c r="K132">
        <v>1434</v>
      </c>
      <c r="L132">
        <v>922</v>
      </c>
      <c r="M132">
        <v>150</v>
      </c>
      <c r="N132">
        <v>1051</v>
      </c>
      <c r="O132">
        <v>508</v>
      </c>
      <c r="P132">
        <v>24</v>
      </c>
      <c r="Q132">
        <v>30</v>
      </c>
      <c r="R132">
        <v>425</v>
      </c>
      <c r="S132">
        <v>97</v>
      </c>
      <c r="T132">
        <v>67</v>
      </c>
      <c r="U132">
        <v>2</v>
      </c>
      <c r="V132">
        <v>27</v>
      </c>
      <c r="W132" t="s">
        <v>32</v>
      </c>
      <c r="X132">
        <v>13</v>
      </c>
      <c r="Y132">
        <v>33</v>
      </c>
      <c r="Z132">
        <v>51</v>
      </c>
      <c r="AA132">
        <v>5</v>
      </c>
      <c r="AB132" t="s">
        <v>32</v>
      </c>
      <c r="AC132">
        <v>4</v>
      </c>
      <c r="AD132" t="s">
        <v>32</v>
      </c>
      <c r="AE132" t="s">
        <v>32</v>
      </c>
      <c r="AF132" t="s">
        <v>32</v>
      </c>
      <c r="AG132">
        <v>6</v>
      </c>
      <c r="AH132">
        <v>26551</v>
      </c>
    </row>
    <row r="133" spans="1:34" x14ac:dyDescent="0.25">
      <c r="A133">
        <v>27</v>
      </c>
      <c r="B133" t="s">
        <v>403</v>
      </c>
      <c r="C133" t="s">
        <v>41</v>
      </c>
      <c r="D133" t="s">
        <v>2</v>
      </c>
      <c r="E133" t="s">
        <v>3</v>
      </c>
      <c r="F133">
        <v>6737</v>
      </c>
      <c r="G133">
        <v>3760</v>
      </c>
      <c r="H133">
        <v>3592</v>
      </c>
      <c r="I133">
        <v>3336</v>
      </c>
      <c r="J133">
        <v>3330</v>
      </c>
      <c r="K133">
        <v>1892</v>
      </c>
      <c r="L133">
        <v>1337</v>
      </c>
      <c r="M133">
        <v>238</v>
      </c>
      <c r="N133">
        <v>891</v>
      </c>
      <c r="O133">
        <v>638</v>
      </c>
      <c r="P133">
        <v>35</v>
      </c>
      <c r="Q133">
        <v>101</v>
      </c>
      <c r="R133">
        <v>304</v>
      </c>
      <c r="S133">
        <v>81</v>
      </c>
      <c r="T133">
        <v>55</v>
      </c>
      <c r="U133">
        <v>14</v>
      </c>
      <c r="V133">
        <v>6</v>
      </c>
      <c r="W133">
        <v>19</v>
      </c>
      <c r="X133">
        <v>18</v>
      </c>
      <c r="Y133">
        <v>89</v>
      </c>
      <c r="Z133">
        <v>64</v>
      </c>
      <c r="AA133">
        <v>16</v>
      </c>
      <c r="AB133">
        <v>3</v>
      </c>
      <c r="AC133">
        <v>4</v>
      </c>
      <c r="AD133" t="s">
        <v>32</v>
      </c>
      <c r="AE133">
        <v>1</v>
      </c>
      <c r="AF133" t="s">
        <v>32</v>
      </c>
      <c r="AG133">
        <v>3</v>
      </c>
      <c r="AH133">
        <v>26564</v>
      </c>
    </row>
    <row r="134" spans="1:34" x14ac:dyDescent="0.25">
      <c r="A134">
        <v>161</v>
      </c>
      <c r="B134" t="s">
        <v>270</v>
      </c>
      <c r="C134" t="s">
        <v>41</v>
      </c>
      <c r="D134" t="s">
        <v>2</v>
      </c>
      <c r="E134" t="s">
        <v>4</v>
      </c>
      <c r="F134">
        <v>6042</v>
      </c>
      <c r="G134">
        <v>3364</v>
      </c>
      <c r="H134">
        <v>4879</v>
      </c>
      <c r="I134">
        <v>2080</v>
      </c>
      <c r="J134">
        <v>1242</v>
      </c>
      <c r="K134">
        <v>1266</v>
      </c>
      <c r="L134">
        <v>966</v>
      </c>
      <c r="M134">
        <v>2836</v>
      </c>
      <c r="N134">
        <v>668</v>
      </c>
      <c r="O134">
        <v>465</v>
      </c>
      <c r="P134">
        <v>1861</v>
      </c>
      <c r="Q134">
        <v>334</v>
      </c>
      <c r="R134">
        <v>392</v>
      </c>
      <c r="S134">
        <v>78</v>
      </c>
      <c r="T134">
        <v>55</v>
      </c>
      <c r="U134">
        <v>9</v>
      </c>
      <c r="V134">
        <v>10</v>
      </c>
      <c r="W134">
        <v>12</v>
      </c>
      <c r="X134">
        <v>11</v>
      </c>
      <c r="Y134">
        <v>33</v>
      </c>
      <c r="Z134">
        <v>22</v>
      </c>
      <c r="AA134">
        <v>3</v>
      </c>
      <c r="AB134">
        <v>17</v>
      </c>
      <c r="AC134">
        <v>4</v>
      </c>
      <c r="AD134">
        <v>4</v>
      </c>
      <c r="AE134">
        <v>2</v>
      </c>
      <c r="AF134" t="s">
        <v>32</v>
      </c>
      <c r="AG134">
        <v>10</v>
      </c>
      <c r="AH134">
        <v>26665</v>
      </c>
    </row>
    <row r="135" spans="1:34" x14ac:dyDescent="0.25">
      <c r="A135">
        <v>7</v>
      </c>
      <c r="B135" t="s">
        <v>423</v>
      </c>
      <c r="C135" t="s">
        <v>31</v>
      </c>
      <c r="D135" t="s">
        <v>2</v>
      </c>
      <c r="E135" t="s">
        <v>3</v>
      </c>
      <c r="F135">
        <v>6928</v>
      </c>
      <c r="G135">
        <v>3443</v>
      </c>
      <c r="H135">
        <v>3259</v>
      </c>
      <c r="I135">
        <v>2552</v>
      </c>
      <c r="J135">
        <v>1644</v>
      </c>
      <c r="K135">
        <v>1497</v>
      </c>
      <c r="L135">
        <v>1157</v>
      </c>
      <c r="M135">
        <v>1691</v>
      </c>
      <c r="N135">
        <v>678</v>
      </c>
      <c r="O135">
        <v>680</v>
      </c>
      <c r="P135">
        <v>1932</v>
      </c>
      <c r="Q135">
        <v>247</v>
      </c>
      <c r="R135">
        <v>597</v>
      </c>
      <c r="S135">
        <v>126</v>
      </c>
      <c r="T135">
        <v>74</v>
      </c>
      <c r="U135">
        <v>15</v>
      </c>
      <c r="V135">
        <v>13</v>
      </c>
      <c r="W135" t="s">
        <v>32</v>
      </c>
      <c r="X135">
        <v>14</v>
      </c>
      <c r="Y135">
        <v>47</v>
      </c>
      <c r="Z135">
        <v>32</v>
      </c>
      <c r="AA135">
        <v>18</v>
      </c>
      <c r="AB135">
        <v>41</v>
      </c>
      <c r="AC135">
        <v>3</v>
      </c>
      <c r="AD135" t="s">
        <v>32</v>
      </c>
      <c r="AE135">
        <v>3</v>
      </c>
      <c r="AF135" t="s">
        <v>32</v>
      </c>
      <c r="AG135">
        <v>4</v>
      </c>
      <c r="AH135">
        <v>26695</v>
      </c>
    </row>
    <row r="136" spans="1:34" x14ac:dyDescent="0.25">
      <c r="A136">
        <v>225</v>
      </c>
      <c r="B136" t="s">
        <v>206</v>
      </c>
      <c r="C136" t="s">
        <v>39</v>
      </c>
      <c r="D136" t="s">
        <v>2</v>
      </c>
      <c r="E136" t="s">
        <v>4</v>
      </c>
      <c r="F136">
        <v>7402</v>
      </c>
      <c r="G136">
        <v>2810</v>
      </c>
      <c r="H136">
        <v>3476</v>
      </c>
      <c r="I136">
        <v>3268</v>
      </c>
      <c r="J136">
        <v>1454</v>
      </c>
      <c r="K136">
        <v>1970</v>
      </c>
      <c r="L136">
        <v>1350</v>
      </c>
      <c r="M136">
        <v>1527</v>
      </c>
      <c r="N136">
        <v>851</v>
      </c>
      <c r="O136">
        <v>928</v>
      </c>
      <c r="P136">
        <v>603</v>
      </c>
      <c r="Q136">
        <v>437</v>
      </c>
      <c r="R136">
        <v>584</v>
      </c>
      <c r="S136">
        <v>101</v>
      </c>
      <c r="T136">
        <v>67</v>
      </c>
      <c r="U136">
        <v>27</v>
      </c>
      <c r="V136">
        <v>11</v>
      </c>
      <c r="W136">
        <v>9</v>
      </c>
      <c r="X136">
        <v>18</v>
      </c>
      <c r="Y136">
        <v>53</v>
      </c>
      <c r="Z136">
        <v>27</v>
      </c>
      <c r="AA136">
        <v>13</v>
      </c>
      <c r="AB136" t="s">
        <v>32</v>
      </c>
      <c r="AC136" t="s">
        <v>32</v>
      </c>
      <c r="AD136" t="s">
        <v>32</v>
      </c>
      <c r="AE136" t="s">
        <v>32</v>
      </c>
      <c r="AF136" t="s">
        <v>32</v>
      </c>
      <c r="AG136">
        <v>8</v>
      </c>
      <c r="AH136">
        <v>26994</v>
      </c>
    </row>
    <row r="137" spans="1:34" x14ac:dyDescent="0.25">
      <c r="A137">
        <v>128</v>
      </c>
      <c r="B137" t="s">
        <v>303</v>
      </c>
      <c r="C137" t="s">
        <v>70</v>
      </c>
      <c r="D137" t="s">
        <v>4</v>
      </c>
      <c r="E137" t="s">
        <v>2</v>
      </c>
      <c r="F137">
        <v>6045</v>
      </c>
      <c r="G137">
        <v>4471</v>
      </c>
      <c r="H137">
        <v>6327</v>
      </c>
      <c r="I137">
        <v>2525</v>
      </c>
      <c r="J137">
        <v>2839</v>
      </c>
      <c r="K137">
        <v>1291</v>
      </c>
      <c r="L137">
        <v>821</v>
      </c>
      <c r="M137">
        <v>98</v>
      </c>
      <c r="N137">
        <v>1203</v>
      </c>
      <c r="O137">
        <v>486</v>
      </c>
      <c r="P137">
        <v>41</v>
      </c>
      <c r="Q137">
        <v>143</v>
      </c>
      <c r="R137">
        <v>490</v>
      </c>
      <c r="S137">
        <v>122</v>
      </c>
      <c r="T137">
        <v>59</v>
      </c>
      <c r="U137">
        <v>6</v>
      </c>
      <c r="V137">
        <v>10</v>
      </c>
      <c r="W137" t="s">
        <v>32</v>
      </c>
      <c r="X137">
        <v>20</v>
      </c>
      <c r="Y137">
        <v>98</v>
      </c>
      <c r="Z137">
        <v>48</v>
      </c>
      <c r="AA137">
        <v>14</v>
      </c>
      <c r="AB137" t="s">
        <v>32</v>
      </c>
      <c r="AC137">
        <v>5</v>
      </c>
      <c r="AD137" t="s">
        <v>32</v>
      </c>
      <c r="AE137" t="s">
        <v>32</v>
      </c>
      <c r="AF137" t="s">
        <v>32</v>
      </c>
      <c r="AG137">
        <v>7</v>
      </c>
      <c r="AH137">
        <v>27169</v>
      </c>
    </row>
    <row r="138" spans="1:34" x14ac:dyDescent="0.25">
      <c r="A138">
        <v>3</v>
      </c>
      <c r="B138" t="s">
        <v>427</v>
      </c>
      <c r="C138" t="s">
        <v>31</v>
      </c>
      <c r="D138" t="s">
        <v>2</v>
      </c>
      <c r="E138" t="s">
        <v>3</v>
      </c>
      <c r="F138">
        <v>5413</v>
      </c>
      <c r="G138">
        <v>4630</v>
      </c>
      <c r="H138">
        <v>3410</v>
      </c>
      <c r="I138">
        <v>2228</v>
      </c>
      <c r="J138">
        <v>2346</v>
      </c>
      <c r="K138">
        <v>1590</v>
      </c>
      <c r="L138">
        <v>1299</v>
      </c>
      <c r="M138">
        <v>1583</v>
      </c>
      <c r="N138">
        <v>1085</v>
      </c>
      <c r="O138">
        <v>731</v>
      </c>
      <c r="P138">
        <v>1220</v>
      </c>
      <c r="Q138">
        <v>753</v>
      </c>
      <c r="R138">
        <v>552</v>
      </c>
      <c r="S138">
        <v>130</v>
      </c>
      <c r="T138">
        <v>71</v>
      </c>
      <c r="U138">
        <v>26</v>
      </c>
      <c r="V138">
        <v>8</v>
      </c>
      <c r="W138">
        <v>17</v>
      </c>
      <c r="X138">
        <v>8</v>
      </c>
      <c r="Y138">
        <v>52</v>
      </c>
      <c r="Z138">
        <v>20</v>
      </c>
      <c r="AA138">
        <v>11</v>
      </c>
      <c r="AB138">
        <v>47</v>
      </c>
      <c r="AC138">
        <v>6</v>
      </c>
      <c r="AD138" t="s">
        <v>32</v>
      </c>
      <c r="AE138">
        <v>1</v>
      </c>
      <c r="AF138" t="s">
        <v>32</v>
      </c>
      <c r="AG138">
        <v>7</v>
      </c>
      <c r="AH138">
        <v>27244</v>
      </c>
    </row>
    <row r="139" spans="1:34" x14ac:dyDescent="0.25">
      <c r="A139">
        <v>181</v>
      </c>
      <c r="B139" t="s">
        <v>250</v>
      </c>
      <c r="C139" t="s">
        <v>39</v>
      </c>
      <c r="D139" t="s">
        <v>2</v>
      </c>
      <c r="E139" t="s">
        <v>4</v>
      </c>
      <c r="F139">
        <v>7842</v>
      </c>
      <c r="G139">
        <v>3561</v>
      </c>
      <c r="H139">
        <v>3983</v>
      </c>
      <c r="I139">
        <v>3058</v>
      </c>
      <c r="J139">
        <v>2027</v>
      </c>
      <c r="K139">
        <v>1707</v>
      </c>
      <c r="L139">
        <v>1344</v>
      </c>
      <c r="M139">
        <v>702</v>
      </c>
      <c r="N139">
        <v>1066</v>
      </c>
      <c r="O139">
        <v>818</v>
      </c>
      <c r="P139">
        <v>239</v>
      </c>
      <c r="Q139">
        <v>159</v>
      </c>
      <c r="R139">
        <v>639</v>
      </c>
      <c r="S139">
        <v>174</v>
      </c>
      <c r="T139">
        <v>99</v>
      </c>
      <c r="U139">
        <v>10</v>
      </c>
      <c r="V139">
        <v>12</v>
      </c>
      <c r="W139">
        <v>43</v>
      </c>
      <c r="X139">
        <v>19</v>
      </c>
      <c r="Y139">
        <v>41</v>
      </c>
      <c r="Z139">
        <v>52</v>
      </c>
      <c r="AA139">
        <v>8</v>
      </c>
      <c r="AB139" t="s">
        <v>32</v>
      </c>
      <c r="AC139" t="s">
        <v>32</v>
      </c>
      <c r="AD139" t="s">
        <v>32</v>
      </c>
      <c r="AE139" t="s">
        <v>32</v>
      </c>
      <c r="AF139">
        <v>2</v>
      </c>
      <c r="AG139">
        <v>6</v>
      </c>
      <c r="AH139">
        <v>27611</v>
      </c>
    </row>
    <row r="140" spans="1:34" x14ac:dyDescent="0.25">
      <c r="A140">
        <v>236</v>
      </c>
      <c r="B140" t="s">
        <v>195</v>
      </c>
      <c r="C140" t="s">
        <v>34</v>
      </c>
      <c r="D140" t="s">
        <v>2</v>
      </c>
      <c r="E140" t="s">
        <v>3</v>
      </c>
      <c r="F140">
        <v>7259</v>
      </c>
      <c r="G140">
        <v>4415</v>
      </c>
      <c r="H140">
        <v>4018</v>
      </c>
      <c r="I140">
        <v>2979</v>
      </c>
      <c r="J140">
        <v>3115</v>
      </c>
      <c r="K140">
        <v>1640</v>
      </c>
      <c r="L140">
        <v>1103</v>
      </c>
      <c r="M140">
        <v>310</v>
      </c>
      <c r="N140">
        <v>951</v>
      </c>
      <c r="O140">
        <v>643</v>
      </c>
      <c r="P140">
        <v>63</v>
      </c>
      <c r="Q140">
        <v>413</v>
      </c>
      <c r="R140">
        <v>465</v>
      </c>
      <c r="S140">
        <v>112</v>
      </c>
      <c r="T140">
        <v>66</v>
      </c>
      <c r="U140">
        <v>9</v>
      </c>
      <c r="V140">
        <v>7</v>
      </c>
      <c r="W140">
        <v>46</v>
      </c>
      <c r="X140">
        <v>15</v>
      </c>
      <c r="Y140">
        <v>42</v>
      </c>
      <c r="Z140">
        <v>50</v>
      </c>
      <c r="AA140">
        <v>12</v>
      </c>
      <c r="AB140" t="s">
        <v>32</v>
      </c>
      <c r="AC140">
        <v>3</v>
      </c>
      <c r="AD140" t="s">
        <v>32</v>
      </c>
      <c r="AE140">
        <v>2</v>
      </c>
      <c r="AF140" t="s">
        <v>32</v>
      </c>
      <c r="AG140">
        <v>15</v>
      </c>
      <c r="AH140">
        <v>27753</v>
      </c>
    </row>
    <row r="141" spans="1:34" x14ac:dyDescent="0.25">
      <c r="A141">
        <v>156</v>
      </c>
      <c r="B141" t="s">
        <v>275</v>
      </c>
      <c r="C141" t="s">
        <v>50</v>
      </c>
      <c r="D141" t="s">
        <v>2</v>
      </c>
      <c r="E141" t="s">
        <v>4</v>
      </c>
      <c r="F141">
        <v>6273</v>
      </c>
      <c r="G141">
        <v>3236</v>
      </c>
      <c r="H141">
        <v>5638</v>
      </c>
      <c r="I141">
        <v>2185</v>
      </c>
      <c r="J141">
        <v>2357</v>
      </c>
      <c r="K141">
        <v>1344</v>
      </c>
      <c r="L141">
        <v>1280</v>
      </c>
      <c r="M141">
        <v>2259</v>
      </c>
      <c r="N141">
        <v>713</v>
      </c>
      <c r="O141">
        <v>524</v>
      </c>
      <c r="P141">
        <v>1220</v>
      </c>
      <c r="Q141">
        <v>203</v>
      </c>
      <c r="R141">
        <v>475</v>
      </c>
      <c r="S141">
        <v>108</v>
      </c>
      <c r="T141">
        <v>66</v>
      </c>
      <c r="U141">
        <v>15</v>
      </c>
      <c r="V141">
        <v>27</v>
      </c>
      <c r="W141">
        <v>26</v>
      </c>
      <c r="X141">
        <v>20</v>
      </c>
      <c r="Y141">
        <v>39</v>
      </c>
      <c r="Z141">
        <v>38</v>
      </c>
      <c r="AA141">
        <v>19</v>
      </c>
      <c r="AB141">
        <v>52</v>
      </c>
      <c r="AC141">
        <v>3</v>
      </c>
      <c r="AD141" t="s">
        <v>32</v>
      </c>
      <c r="AE141" t="s">
        <v>32</v>
      </c>
      <c r="AF141" t="s">
        <v>32</v>
      </c>
      <c r="AG141">
        <v>8</v>
      </c>
      <c r="AH141">
        <v>28128</v>
      </c>
    </row>
    <row r="142" spans="1:34" x14ac:dyDescent="0.25">
      <c r="A142">
        <v>56</v>
      </c>
      <c r="B142" t="s">
        <v>374</v>
      </c>
      <c r="C142" t="s">
        <v>34</v>
      </c>
      <c r="D142" t="s">
        <v>2</v>
      </c>
      <c r="E142" t="s">
        <v>3</v>
      </c>
      <c r="F142">
        <v>7052</v>
      </c>
      <c r="G142">
        <v>4019</v>
      </c>
      <c r="H142">
        <v>3865</v>
      </c>
      <c r="I142">
        <v>3409</v>
      </c>
      <c r="J142">
        <v>3698</v>
      </c>
      <c r="K142">
        <v>1912</v>
      </c>
      <c r="L142">
        <v>1174</v>
      </c>
      <c r="M142">
        <v>342</v>
      </c>
      <c r="N142">
        <v>1064</v>
      </c>
      <c r="O142">
        <v>692</v>
      </c>
      <c r="P142">
        <v>49</v>
      </c>
      <c r="Q142">
        <v>50</v>
      </c>
      <c r="R142">
        <v>437</v>
      </c>
      <c r="S142">
        <v>118</v>
      </c>
      <c r="T142">
        <v>102</v>
      </c>
      <c r="U142">
        <v>6</v>
      </c>
      <c r="V142">
        <v>17</v>
      </c>
      <c r="W142">
        <v>32</v>
      </c>
      <c r="X142">
        <v>20</v>
      </c>
      <c r="Y142">
        <v>34</v>
      </c>
      <c r="Z142">
        <v>45</v>
      </c>
      <c r="AA142">
        <v>15</v>
      </c>
      <c r="AB142" t="s">
        <v>32</v>
      </c>
      <c r="AC142">
        <v>13</v>
      </c>
      <c r="AD142" t="s">
        <v>32</v>
      </c>
      <c r="AE142">
        <v>8</v>
      </c>
      <c r="AF142" t="s">
        <v>32</v>
      </c>
      <c r="AG142">
        <v>7</v>
      </c>
      <c r="AH142">
        <v>28180</v>
      </c>
    </row>
    <row r="143" spans="1:34" x14ac:dyDescent="0.25">
      <c r="A143">
        <v>84</v>
      </c>
      <c r="B143" t="s">
        <v>347</v>
      </c>
      <c r="C143" t="s">
        <v>48</v>
      </c>
      <c r="D143" t="s">
        <v>2</v>
      </c>
      <c r="E143" t="s">
        <v>4</v>
      </c>
      <c r="F143">
        <v>5924</v>
      </c>
      <c r="G143">
        <v>3455</v>
      </c>
      <c r="H143">
        <v>5441</v>
      </c>
      <c r="I143">
        <v>2504</v>
      </c>
      <c r="J143">
        <v>2620</v>
      </c>
      <c r="K143">
        <v>1628</v>
      </c>
      <c r="L143">
        <v>2028</v>
      </c>
      <c r="M143">
        <v>1958</v>
      </c>
      <c r="N143">
        <v>914</v>
      </c>
      <c r="O143">
        <v>653</v>
      </c>
      <c r="P143">
        <v>349</v>
      </c>
      <c r="Q143">
        <v>132</v>
      </c>
      <c r="R143">
        <v>417</v>
      </c>
      <c r="S143">
        <v>81</v>
      </c>
      <c r="T143">
        <v>61</v>
      </c>
      <c r="U143">
        <v>12</v>
      </c>
      <c r="V143">
        <v>19</v>
      </c>
      <c r="W143">
        <v>23</v>
      </c>
      <c r="X143">
        <v>22</v>
      </c>
      <c r="Y143">
        <v>34</v>
      </c>
      <c r="Z143">
        <v>40</v>
      </c>
      <c r="AA143">
        <v>17</v>
      </c>
      <c r="AB143" t="s">
        <v>32</v>
      </c>
      <c r="AC143" t="s">
        <v>32</v>
      </c>
      <c r="AD143" t="s">
        <v>32</v>
      </c>
      <c r="AE143" t="s">
        <v>32</v>
      </c>
      <c r="AF143" t="s">
        <v>32</v>
      </c>
      <c r="AG143">
        <v>2</v>
      </c>
      <c r="AH143">
        <v>28334</v>
      </c>
    </row>
    <row r="144" spans="1:34" x14ac:dyDescent="0.25">
      <c r="A144">
        <v>118</v>
      </c>
      <c r="B144" t="s">
        <v>313</v>
      </c>
      <c r="C144" t="s">
        <v>41</v>
      </c>
      <c r="D144" t="s">
        <v>2</v>
      </c>
      <c r="E144" t="s">
        <v>5</v>
      </c>
      <c r="F144">
        <v>5813</v>
      </c>
      <c r="G144">
        <v>3517</v>
      </c>
      <c r="H144">
        <v>3065</v>
      </c>
      <c r="I144">
        <v>4014</v>
      </c>
      <c r="J144">
        <v>3179</v>
      </c>
      <c r="K144">
        <v>2788</v>
      </c>
      <c r="L144">
        <v>2179</v>
      </c>
      <c r="M144">
        <v>744</v>
      </c>
      <c r="N144">
        <v>761</v>
      </c>
      <c r="O144">
        <v>1142</v>
      </c>
      <c r="P144">
        <v>131</v>
      </c>
      <c r="Q144">
        <v>322</v>
      </c>
      <c r="R144">
        <v>358</v>
      </c>
      <c r="S144">
        <v>86</v>
      </c>
      <c r="T144">
        <v>82</v>
      </c>
      <c r="U144">
        <v>16</v>
      </c>
      <c r="V144">
        <v>16</v>
      </c>
      <c r="W144">
        <v>14</v>
      </c>
      <c r="X144">
        <v>21</v>
      </c>
      <c r="Y144">
        <v>41</v>
      </c>
      <c r="Z144">
        <v>33</v>
      </c>
      <c r="AA144">
        <v>11</v>
      </c>
      <c r="AB144">
        <v>21</v>
      </c>
      <c r="AC144">
        <v>0</v>
      </c>
      <c r="AD144">
        <v>15</v>
      </c>
      <c r="AE144">
        <v>0</v>
      </c>
      <c r="AF144" t="s">
        <v>32</v>
      </c>
      <c r="AG144">
        <v>4</v>
      </c>
      <c r="AH144">
        <v>28373</v>
      </c>
    </row>
    <row r="145" spans="1:34" x14ac:dyDescent="0.25">
      <c r="A145">
        <v>316</v>
      </c>
      <c r="B145" t="s">
        <v>116</v>
      </c>
      <c r="C145" t="s">
        <v>55</v>
      </c>
      <c r="D145" t="s">
        <v>2</v>
      </c>
      <c r="E145" t="s">
        <v>4</v>
      </c>
      <c r="F145">
        <v>9342</v>
      </c>
      <c r="G145">
        <v>3282</v>
      </c>
      <c r="H145">
        <v>3913</v>
      </c>
      <c r="I145">
        <v>3422</v>
      </c>
      <c r="J145">
        <v>1167</v>
      </c>
      <c r="K145">
        <v>1910</v>
      </c>
      <c r="L145">
        <v>1206</v>
      </c>
      <c r="M145">
        <v>905</v>
      </c>
      <c r="N145">
        <v>808</v>
      </c>
      <c r="O145">
        <v>807</v>
      </c>
      <c r="P145">
        <v>435</v>
      </c>
      <c r="Q145">
        <v>207</v>
      </c>
      <c r="R145">
        <v>612</v>
      </c>
      <c r="S145">
        <v>128</v>
      </c>
      <c r="T145">
        <v>78</v>
      </c>
      <c r="U145">
        <v>19</v>
      </c>
      <c r="V145">
        <v>11</v>
      </c>
      <c r="W145" t="s">
        <v>32</v>
      </c>
      <c r="X145">
        <v>13</v>
      </c>
      <c r="Y145">
        <v>35</v>
      </c>
      <c r="Z145">
        <v>59</v>
      </c>
      <c r="AA145">
        <v>9</v>
      </c>
      <c r="AB145">
        <v>7</v>
      </c>
      <c r="AC145">
        <v>6</v>
      </c>
      <c r="AD145">
        <v>14</v>
      </c>
      <c r="AE145">
        <v>0</v>
      </c>
      <c r="AF145" t="s">
        <v>32</v>
      </c>
      <c r="AG145">
        <v>6</v>
      </c>
      <c r="AH145">
        <v>28401</v>
      </c>
    </row>
    <row r="146" spans="1:34" x14ac:dyDescent="0.25">
      <c r="A146">
        <v>42</v>
      </c>
      <c r="B146" t="s">
        <v>388</v>
      </c>
      <c r="C146" t="s">
        <v>34</v>
      </c>
      <c r="D146" t="s">
        <v>2</v>
      </c>
      <c r="E146" t="s">
        <v>3</v>
      </c>
      <c r="F146">
        <v>7113</v>
      </c>
      <c r="G146">
        <v>4562</v>
      </c>
      <c r="H146">
        <v>3750</v>
      </c>
      <c r="I146">
        <v>2687</v>
      </c>
      <c r="J146">
        <v>3181</v>
      </c>
      <c r="K146">
        <v>1689</v>
      </c>
      <c r="L146">
        <v>1042</v>
      </c>
      <c r="M146">
        <v>737</v>
      </c>
      <c r="N146">
        <v>1164</v>
      </c>
      <c r="O146">
        <v>661</v>
      </c>
      <c r="P146">
        <v>576</v>
      </c>
      <c r="Q146">
        <v>611</v>
      </c>
      <c r="R146">
        <v>487</v>
      </c>
      <c r="S146">
        <v>133</v>
      </c>
      <c r="T146">
        <v>70</v>
      </c>
      <c r="U146">
        <v>2</v>
      </c>
      <c r="V146">
        <v>15</v>
      </c>
      <c r="W146">
        <v>34</v>
      </c>
      <c r="X146">
        <v>11</v>
      </c>
      <c r="Y146">
        <v>32</v>
      </c>
      <c r="Z146">
        <v>33</v>
      </c>
      <c r="AA146">
        <v>6</v>
      </c>
      <c r="AB146">
        <v>19</v>
      </c>
      <c r="AC146">
        <v>0</v>
      </c>
      <c r="AD146" t="s">
        <v>32</v>
      </c>
      <c r="AE146">
        <v>5</v>
      </c>
      <c r="AF146" t="s">
        <v>32</v>
      </c>
      <c r="AG146">
        <v>8</v>
      </c>
      <c r="AH146">
        <v>28628</v>
      </c>
    </row>
    <row r="147" spans="1:34" x14ac:dyDescent="0.25">
      <c r="A147">
        <v>319</v>
      </c>
      <c r="B147" t="s">
        <v>113</v>
      </c>
      <c r="C147" t="s">
        <v>55</v>
      </c>
      <c r="D147" t="s">
        <v>2</v>
      </c>
      <c r="E147" t="s">
        <v>5</v>
      </c>
      <c r="F147">
        <v>7615</v>
      </c>
      <c r="G147">
        <v>2374</v>
      </c>
      <c r="H147">
        <v>2908</v>
      </c>
      <c r="I147">
        <v>4582</v>
      </c>
      <c r="J147">
        <v>1655</v>
      </c>
      <c r="K147">
        <v>3246</v>
      </c>
      <c r="L147">
        <v>1706</v>
      </c>
      <c r="M147">
        <v>998</v>
      </c>
      <c r="N147">
        <v>584</v>
      </c>
      <c r="O147">
        <v>1125</v>
      </c>
      <c r="P147">
        <v>892</v>
      </c>
      <c r="Q147">
        <v>234</v>
      </c>
      <c r="R147">
        <v>398</v>
      </c>
      <c r="S147">
        <v>85</v>
      </c>
      <c r="T147">
        <v>90</v>
      </c>
      <c r="U147">
        <v>18</v>
      </c>
      <c r="V147">
        <v>6</v>
      </c>
      <c r="W147" t="s">
        <v>32</v>
      </c>
      <c r="X147">
        <v>17</v>
      </c>
      <c r="Y147">
        <v>30</v>
      </c>
      <c r="Z147">
        <v>23</v>
      </c>
      <c r="AA147">
        <v>14</v>
      </c>
      <c r="AB147">
        <v>11</v>
      </c>
      <c r="AC147">
        <v>4</v>
      </c>
      <c r="AD147">
        <v>12</v>
      </c>
      <c r="AE147">
        <v>1</v>
      </c>
      <c r="AF147" t="s">
        <v>32</v>
      </c>
      <c r="AG147">
        <v>9</v>
      </c>
      <c r="AH147">
        <v>28637</v>
      </c>
    </row>
    <row r="148" spans="1:34" x14ac:dyDescent="0.25">
      <c r="A148">
        <v>256</v>
      </c>
      <c r="B148" t="s">
        <v>175</v>
      </c>
      <c r="C148" t="s">
        <v>41</v>
      </c>
      <c r="D148" t="s">
        <v>2</v>
      </c>
      <c r="E148" t="s">
        <v>4</v>
      </c>
      <c r="F148">
        <v>6664</v>
      </c>
      <c r="G148">
        <v>3145</v>
      </c>
      <c r="H148">
        <v>4965</v>
      </c>
      <c r="I148">
        <v>2469</v>
      </c>
      <c r="J148">
        <v>1623</v>
      </c>
      <c r="K148">
        <v>1880</v>
      </c>
      <c r="L148">
        <v>1215</v>
      </c>
      <c r="M148">
        <v>2763</v>
      </c>
      <c r="N148">
        <v>744</v>
      </c>
      <c r="O148">
        <v>706</v>
      </c>
      <c r="P148">
        <v>788</v>
      </c>
      <c r="Q148">
        <v>1137</v>
      </c>
      <c r="R148">
        <v>453</v>
      </c>
      <c r="S148">
        <v>95</v>
      </c>
      <c r="T148">
        <v>77</v>
      </c>
      <c r="U148">
        <v>11</v>
      </c>
      <c r="V148">
        <v>18</v>
      </c>
      <c r="W148">
        <v>14</v>
      </c>
      <c r="X148">
        <v>21</v>
      </c>
      <c r="Y148">
        <v>47</v>
      </c>
      <c r="Z148">
        <v>41</v>
      </c>
      <c r="AA148">
        <v>9</v>
      </c>
      <c r="AB148">
        <v>22</v>
      </c>
      <c r="AC148">
        <v>3</v>
      </c>
      <c r="AD148">
        <v>6</v>
      </c>
      <c r="AE148">
        <v>0</v>
      </c>
      <c r="AF148" t="s">
        <v>32</v>
      </c>
      <c r="AG148">
        <v>1</v>
      </c>
      <c r="AH148">
        <v>28917</v>
      </c>
    </row>
    <row r="149" spans="1:34" x14ac:dyDescent="0.25">
      <c r="A149">
        <v>116</v>
      </c>
      <c r="B149" t="s">
        <v>315</v>
      </c>
      <c r="C149" t="s">
        <v>31</v>
      </c>
      <c r="D149" t="s">
        <v>2</v>
      </c>
      <c r="E149" t="s">
        <v>3</v>
      </c>
      <c r="F149">
        <v>5385</v>
      </c>
      <c r="G149">
        <v>5273</v>
      </c>
      <c r="H149">
        <v>3460</v>
      </c>
      <c r="I149">
        <v>2183</v>
      </c>
      <c r="J149">
        <v>2233</v>
      </c>
      <c r="K149">
        <v>1588</v>
      </c>
      <c r="L149">
        <v>1351</v>
      </c>
      <c r="M149">
        <v>1688</v>
      </c>
      <c r="N149">
        <v>1263</v>
      </c>
      <c r="O149">
        <v>764</v>
      </c>
      <c r="P149">
        <v>2493</v>
      </c>
      <c r="Q149">
        <v>419</v>
      </c>
      <c r="R149">
        <v>662</v>
      </c>
      <c r="S149">
        <v>132</v>
      </c>
      <c r="T149">
        <v>76</v>
      </c>
      <c r="U149">
        <v>33</v>
      </c>
      <c r="V149">
        <v>7</v>
      </c>
      <c r="W149">
        <v>8</v>
      </c>
      <c r="X149">
        <v>16</v>
      </c>
      <c r="Y149">
        <v>50</v>
      </c>
      <c r="Z149">
        <v>26</v>
      </c>
      <c r="AA149">
        <v>14</v>
      </c>
      <c r="AB149">
        <v>21</v>
      </c>
      <c r="AC149">
        <v>2</v>
      </c>
      <c r="AD149" t="s">
        <v>32</v>
      </c>
      <c r="AE149">
        <v>4</v>
      </c>
      <c r="AF149" t="s">
        <v>32</v>
      </c>
      <c r="AG149">
        <v>8</v>
      </c>
      <c r="AH149">
        <v>29159</v>
      </c>
    </row>
    <row r="150" spans="1:34" x14ac:dyDescent="0.25">
      <c r="A150">
        <v>91</v>
      </c>
      <c r="B150" t="s">
        <v>340</v>
      </c>
      <c r="C150" t="s">
        <v>55</v>
      </c>
      <c r="D150" t="s">
        <v>2</v>
      </c>
      <c r="E150" t="s">
        <v>5</v>
      </c>
      <c r="F150">
        <v>8555</v>
      </c>
      <c r="G150">
        <v>3437</v>
      </c>
      <c r="H150">
        <v>3378</v>
      </c>
      <c r="I150">
        <v>3808</v>
      </c>
      <c r="J150">
        <v>1469</v>
      </c>
      <c r="K150">
        <v>2315</v>
      </c>
      <c r="L150">
        <v>1309</v>
      </c>
      <c r="M150">
        <v>1064</v>
      </c>
      <c r="N150">
        <v>808</v>
      </c>
      <c r="O150">
        <v>992</v>
      </c>
      <c r="P150">
        <v>490</v>
      </c>
      <c r="Q150">
        <v>1132</v>
      </c>
      <c r="R150">
        <v>502</v>
      </c>
      <c r="S150">
        <v>96</v>
      </c>
      <c r="T150">
        <v>91</v>
      </c>
      <c r="U150">
        <v>22</v>
      </c>
      <c r="V150">
        <v>14</v>
      </c>
      <c r="W150" t="s">
        <v>32</v>
      </c>
      <c r="X150">
        <v>15</v>
      </c>
      <c r="Y150">
        <v>27</v>
      </c>
      <c r="Z150">
        <v>27</v>
      </c>
      <c r="AA150">
        <v>5</v>
      </c>
      <c r="AB150">
        <v>13</v>
      </c>
      <c r="AC150">
        <v>1</v>
      </c>
      <c r="AD150">
        <v>10</v>
      </c>
      <c r="AE150">
        <v>1</v>
      </c>
      <c r="AF150" t="s">
        <v>32</v>
      </c>
      <c r="AG150">
        <v>14</v>
      </c>
      <c r="AH150">
        <v>29595</v>
      </c>
    </row>
    <row r="151" spans="1:34" x14ac:dyDescent="0.25">
      <c r="A151">
        <v>352</v>
      </c>
      <c r="B151" t="s">
        <v>79</v>
      </c>
      <c r="C151" t="s">
        <v>41</v>
      </c>
      <c r="D151" t="s">
        <v>2</v>
      </c>
      <c r="E151" t="s">
        <v>4</v>
      </c>
      <c r="F151">
        <v>6702</v>
      </c>
      <c r="G151">
        <v>2995</v>
      </c>
      <c r="H151">
        <v>6099</v>
      </c>
      <c r="I151">
        <v>3408</v>
      </c>
      <c r="J151">
        <v>3834</v>
      </c>
      <c r="K151">
        <v>1973</v>
      </c>
      <c r="L151">
        <v>2017</v>
      </c>
      <c r="M151">
        <v>419</v>
      </c>
      <c r="N151">
        <v>782</v>
      </c>
      <c r="O151">
        <v>575</v>
      </c>
      <c r="P151">
        <v>80</v>
      </c>
      <c r="Q151">
        <v>69</v>
      </c>
      <c r="R151">
        <v>382</v>
      </c>
      <c r="S151">
        <v>118</v>
      </c>
      <c r="T151">
        <v>54</v>
      </c>
      <c r="U151">
        <v>12</v>
      </c>
      <c r="V151">
        <v>9</v>
      </c>
      <c r="W151">
        <v>33</v>
      </c>
      <c r="X151">
        <v>15</v>
      </c>
      <c r="Y151">
        <v>24</v>
      </c>
      <c r="Z151">
        <v>64</v>
      </c>
      <c r="AA151">
        <v>4</v>
      </c>
      <c r="AB151">
        <v>2</v>
      </c>
      <c r="AC151">
        <v>2</v>
      </c>
      <c r="AD151">
        <v>17</v>
      </c>
      <c r="AE151">
        <v>2</v>
      </c>
      <c r="AF151" t="s">
        <v>32</v>
      </c>
      <c r="AG151">
        <v>10</v>
      </c>
      <c r="AH151">
        <v>29701</v>
      </c>
    </row>
    <row r="152" spans="1:34" x14ac:dyDescent="0.25">
      <c r="A152">
        <v>5</v>
      </c>
      <c r="B152" t="s">
        <v>425</v>
      </c>
      <c r="C152" t="s">
        <v>41</v>
      </c>
      <c r="D152" t="s">
        <v>2</v>
      </c>
      <c r="E152" t="s">
        <v>5</v>
      </c>
      <c r="F152">
        <v>4968</v>
      </c>
      <c r="G152">
        <v>2943</v>
      </c>
      <c r="H152">
        <v>2798</v>
      </c>
      <c r="I152">
        <v>4137</v>
      </c>
      <c r="J152">
        <v>3765</v>
      </c>
      <c r="K152">
        <v>4006</v>
      </c>
      <c r="L152">
        <v>2514</v>
      </c>
      <c r="M152">
        <v>912</v>
      </c>
      <c r="N152">
        <v>816</v>
      </c>
      <c r="O152">
        <v>1688</v>
      </c>
      <c r="P152">
        <v>109</v>
      </c>
      <c r="Q152">
        <v>552</v>
      </c>
      <c r="R152">
        <v>368</v>
      </c>
      <c r="S152">
        <v>72</v>
      </c>
      <c r="T152">
        <v>105</v>
      </c>
      <c r="U152">
        <v>22</v>
      </c>
      <c r="V152">
        <v>25</v>
      </c>
      <c r="W152">
        <v>10</v>
      </c>
      <c r="X152">
        <v>14</v>
      </c>
      <c r="Y152">
        <v>40</v>
      </c>
      <c r="Z152">
        <v>37</v>
      </c>
      <c r="AA152">
        <v>22</v>
      </c>
      <c r="AB152">
        <v>22</v>
      </c>
      <c r="AC152">
        <v>5</v>
      </c>
      <c r="AD152">
        <v>22</v>
      </c>
      <c r="AE152">
        <v>4</v>
      </c>
      <c r="AF152" t="s">
        <v>32</v>
      </c>
      <c r="AG152">
        <v>12</v>
      </c>
      <c r="AH152">
        <v>29988</v>
      </c>
    </row>
    <row r="154" spans="1:34" x14ac:dyDescent="0.25">
      <c r="F154" t="s">
        <v>2</v>
      </c>
      <c r="G154" t="s">
        <v>3</v>
      </c>
      <c r="H154" t="s">
        <v>4</v>
      </c>
      <c r="I154" t="s">
        <v>5</v>
      </c>
      <c r="J154" t="s">
        <v>6</v>
      </c>
      <c r="K154" t="s">
        <v>7</v>
      </c>
      <c r="L154" t="s">
        <v>8</v>
      </c>
      <c r="M154" t="s">
        <v>9</v>
      </c>
      <c r="N154" t="s">
        <v>10</v>
      </c>
      <c r="O154" t="s">
        <v>11</v>
      </c>
      <c r="P154" t="s">
        <v>12</v>
      </c>
      <c r="Q154" t="s">
        <v>13</v>
      </c>
      <c r="R154" t="s">
        <v>14</v>
      </c>
      <c r="S154" t="s">
        <v>15</v>
      </c>
      <c r="T154" t="s">
        <v>16</v>
      </c>
      <c r="AH154">
        <f>SUM(F154:AG154)</f>
        <v>0</v>
      </c>
    </row>
    <row r="155" spans="1:34" x14ac:dyDescent="0.25">
      <c r="E155" t="s">
        <v>431</v>
      </c>
      <c r="F155">
        <f>COUNTIF($D$2:$D$152,F154)</f>
        <v>120</v>
      </c>
      <c r="G155">
        <f>COUNTIF($D$2:$D$152,G154)</f>
        <v>5</v>
      </c>
      <c r="H155">
        <f>COUNTIF($D$2:$D$152,H154)</f>
        <v>16</v>
      </c>
      <c r="I155">
        <f>COUNTIF($D$2:$D$152,I154)</f>
        <v>1</v>
      </c>
      <c r="J155">
        <f>COUNTIF($D$2:$D$152,J154)</f>
        <v>5</v>
      </c>
      <c r="K155">
        <f>COUNTIF($D$2:$D$152,K154)</f>
        <v>0</v>
      </c>
      <c r="L155">
        <f>COUNTIF($D$2:$D$152,L154)</f>
        <v>0</v>
      </c>
      <c r="M155">
        <f>COUNTIF($D$2:$D$152,M154)</f>
        <v>0</v>
      </c>
      <c r="N155">
        <f>COUNTIF($D$2:$D$152,N154)</f>
        <v>0</v>
      </c>
      <c r="O155">
        <f>COUNTIF($D$2:$D$152,O154)</f>
        <v>0</v>
      </c>
      <c r="P155">
        <f>COUNTIF($D$2:$D$152,P154)</f>
        <v>4</v>
      </c>
      <c r="Q155">
        <f>COUNTIF($D$2:$D$152,Q154)</f>
        <v>0</v>
      </c>
      <c r="R155">
        <f>COUNTIF($D$2:$D$152,R154)</f>
        <v>0</v>
      </c>
      <c r="S155">
        <f>COUNTIF($D$2:$D$152,S154)</f>
        <v>0</v>
      </c>
      <c r="T155">
        <f>COUNTIF($D$2:$D$152,T154)</f>
        <v>0</v>
      </c>
      <c r="AH155">
        <f>SUM(F155:AG155)</f>
        <v>151</v>
      </c>
    </row>
    <row r="156" spans="1:34" x14ac:dyDescent="0.25">
      <c r="E156" t="s">
        <v>430</v>
      </c>
      <c r="F156">
        <f>COUNTIF($E$2:$E$152,F154)</f>
        <v>14</v>
      </c>
      <c r="G156">
        <f>COUNTIF($E$2:$E$152,G154)</f>
        <v>44</v>
      </c>
      <c r="H156">
        <f>COUNTIF($E$2:$E$152,H154)</f>
        <v>57</v>
      </c>
      <c r="I156">
        <f>COUNTIF($E$2:$E$152,I154)</f>
        <v>25</v>
      </c>
      <c r="J156">
        <f>COUNTIF($E$2:$E$152,J154)</f>
        <v>6</v>
      </c>
      <c r="K156">
        <f>COUNTIF($E$2:$E$152,K154)</f>
        <v>2</v>
      </c>
      <c r="L156">
        <f>COUNTIF($E$2:$E$152,L154)</f>
        <v>0</v>
      </c>
      <c r="M156">
        <f>COUNTIF($E$2:$E$152,M154)</f>
        <v>1</v>
      </c>
      <c r="N156">
        <f>COUNTIF($E$2:$E$152,N154)</f>
        <v>0</v>
      </c>
      <c r="O156">
        <f>COUNTIF($E$2:$E$152,O154)</f>
        <v>0</v>
      </c>
      <c r="P156">
        <f>COUNTIF($E$2:$E$152,P154)</f>
        <v>2</v>
      </c>
      <c r="Q156">
        <f>COUNTIF($E$2:$E$152,Q154)</f>
        <v>0</v>
      </c>
      <c r="R156">
        <f>COUNTIF($E$2:$E$152,R154)</f>
        <v>0</v>
      </c>
      <c r="S156">
        <f>COUNTIF($E$2:$E$152,S154)</f>
        <v>0</v>
      </c>
      <c r="T156">
        <f>COUNTIF($E$2:$E$152,T154)</f>
        <v>0</v>
      </c>
      <c r="AH156">
        <f>SUM(F156:AG156)</f>
        <v>151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73" workbookViewId="0">
      <selection activeCell="D84" sqref="D84"/>
    </sheetView>
  </sheetViews>
  <sheetFormatPr defaultRowHeight="15" x14ac:dyDescent="0.25"/>
  <cols>
    <col min="2" max="2" width="32.5703125" customWidth="1"/>
    <col min="3" max="3" width="14.28515625" customWidth="1"/>
    <col min="4" max="4" width="7.5703125" customWidth="1"/>
    <col min="5" max="5" width="8.42578125" customWidth="1"/>
    <col min="6" max="12" width="6" customWidth="1"/>
    <col min="13" max="13" width="5" customWidth="1"/>
    <col min="14" max="15" width="6" customWidth="1"/>
    <col min="16" max="16" width="5" customWidth="1"/>
    <col min="17" max="17" width="6" customWidth="1"/>
    <col min="18" max="20" width="5" customWidth="1"/>
    <col min="21" max="21" width="6" customWidth="1"/>
    <col min="22" max="22" width="4.5703125" customWidth="1"/>
    <col min="23" max="23" width="4.7109375" customWidth="1"/>
    <col min="24" max="24" width="4" customWidth="1"/>
    <col min="25" max="25" width="6" customWidth="1"/>
    <col min="26" max="29" width="4" customWidth="1"/>
    <col min="30" max="30" width="6" customWidth="1"/>
    <col min="31" max="31" width="4.28515625" customWidth="1"/>
    <col min="32" max="32" width="4.7109375" customWidth="1"/>
    <col min="33" max="33" width="4" customWidth="1"/>
  </cols>
  <sheetData>
    <row r="1" spans="1:40" x14ac:dyDescent="0.25">
      <c r="B1" t="s">
        <v>0</v>
      </c>
      <c r="C1" t="s">
        <v>1</v>
      </c>
      <c r="D1" t="s">
        <v>429</v>
      </c>
      <c r="E1" t="s">
        <v>430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432</v>
      </c>
    </row>
    <row r="2" spans="1:40" ht="15.75" thickBot="1" x14ac:dyDescent="0.3">
      <c r="A2">
        <v>231</v>
      </c>
      <c r="B2" t="s">
        <v>200</v>
      </c>
      <c r="C2" t="s">
        <v>39</v>
      </c>
      <c r="D2" t="s">
        <v>2</v>
      </c>
      <c r="E2" t="s">
        <v>3</v>
      </c>
      <c r="F2">
        <v>8618</v>
      </c>
      <c r="G2">
        <v>4375</v>
      </c>
      <c r="H2">
        <v>3887</v>
      </c>
      <c r="I2">
        <v>2936</v>
      </c>
      <c r="J2">
        <v>2455</v>
      </c>
      <c r="K2">
        <v>1867</v>
      </c>
      <c r="L2">
        <v>1650</v>
      </c>
      <c r="M2">
        <v>576</v>
      </c>
      <c r="N2">
        <v>1233</v>
      </c>
      <c r="O2">
        <v>820</v>
      </c>
      <c r="P2">
        <v>174</v>
      </c>
      <c r="Q2">
        <v>15</v>
      </c>
      <c r="R2">
        <v>859</v>
      </c>
      <c r="S2">
        <v>218</v>
      </c>
      <c r="T2">
        <v>89</v>
      </c>
      <c r="U2">
        <v>3</v>
      </c>
      <c r="V2">
        <v>15</v>
      </c>
      <c r="W2">
        <v>80</v>
      </c>
      <c r="X2">
        <v>15</v>
      </c>
      <c r="Y2">
        <v>61</v>
      </c>
      <c r="Z2">
        <v>62</v>
      </c>
      <c r="AA2">
        <v>19</v>
      </c>
      <c r="AB2" t="s">
        <v>32</v>
      </c>
      <c r="AC2" t="s">
        <v>32</v>
      </c>
      <c r="AD2" t="s">
        <v>32</v>
      </c>
      <c r="AE2" t="s">
        <v>32</v>
      </c>
      <c r="AF2">
        <v>7</v>
      </c>
      <c r="AG2">
        <v>8</v>
      </c>
      <c r="AH2">
        <v>30042</v>
      </c>
    </row>
    <row r="3" spans="1:40" x14ac:dyDescent="0.25">
      <c r="A3">
        <v>106</v>
      </c>
      <c r="B3" t="s">
        <v>325</v>
      </c>
      <c r="C3" t="s">
        <v>39</v>
      </c>
      <c r="D3" t="s">
        <v>2</v>
      </c>
      <c r="E3" t="s">
        <v>5</v>
      </c>
      <c r="F3">
        <v>9169</v>
      </c>
      <c r="G3">
        <v>3265</v>
      </c>
      <c r="H3">
        <v>3545</v>
      </c>
      <c r="I3">
        <v>3658</v>
      </c>
      <c r="J3">
        <v>2381</v>
      </c>
      <c r="K3">
        <v>2433</v>
      </c>
      <c r="L3">
        <v>1964</v>
      </c>
      <c r="M3">
        <v>361</v>
      </c>
      <c r="N3">
        <v>1059</v>
      </c>
      <c r="O3">
        <v>1014</v>
      </c>
      <c r="P3">
        <v>67</v>
      </c>
      <c r="Q3">
        <v>19</v>
      </c>
      <c r="R3">
        <v>683</v>
      </c>
      <c r="S3">
        <v>158</v>
      </c>
      <c r="T3">
        <v>107</v>
      </c>
      <c r="U3">
        <v>4</v>
      </c>
      <c r="V3">
        <v>13</v>
      </c>
      <c r="W3">
        <v>65</v>
      </c>
      <c r="X3">
        <v>18</v>
      </c>
      <c r="Y3">
        <v>45</v>
      </c>
      <c r="Z3">
        <v>54</v>
      </c>
      <c r="AA3">
        <v>24</v>
      </c>
      <c r="AB3" t="s">
        <v>32</v>
      </c>
      <c r="AC3" t="s">
        <v>32</v>
      </c>
      <c r="AD3" t="s">
        <v>32</v>
      </c>
      <c r="AE3" t="s">
        <v>32</v>
      </c>
      <c r="AF3">
        <v>4</v>
      </c>
      <c r="AG3">
        <v>9</v>
      </c>
      <c r="AH3">
        <v>30119</v>
      </c>
      <c r="AL3" s="4" t="s">
        <v>433</v>
      </c>
      <c r="AM3" s="4" t="s">
        <v>435</v>
      </c>
    </row>
    <row r="4" spans="1:40" x14ac:dyDescent="0.25">
      <c r="A4">
        <v>364</v>
      </c>
      <c r="B4" t="s">
        <v>66</v>
      </c>
      <c r="C4" t="s">
        <v>31</v>
      </c>
      <c r="D4" t="s">
        <v>2</v>
      </c>
      <c r="E4" t="s">
        <v>3</v>
      </c>
      <c r="F4">
        <v>7706</v>
      </c>
      <c r="G4">
        <v>4697</v>
      </c>
      <c r="H4">
        <v>3557</v>
      </c>
      <c r="I4">
        <v>3008</v>
      </c>
      <c r="J4">
        <v>1793</v>
      </c>
      <c r="K4">
        <v>1846</v>
      </c>
      <c r="L4">
        <v>1334</v>
      </c>
      <c r="M4">
        <v>1235</v>
      </c>
      <c r="N4">
        <v>1058</v>
      </c>
      <c r="O4">
        <v>736</v>
      </c>
      <c r="P4">
        <v>1295</v>
      </c>
      <c r="Q4">
        <v>622</v>
      </c>
      <c r="R4">
        <v>788</v>
      </c>
      <c r="S4">
        <v>159</v>
      </c>
      <c r="T4">
        <v>74</v>
      </c>
      <c r="U4">
        <v>86</v>
      </c>
      <c r="V4">
        <v>10</v>
      </c>
      <c r="W4">
        <v>24</v>
      </c>
      <c r="X4">
        <v>11</v>
      </c>
      <c r="Y4">
        <v>39</v>
      </c>
      <c r="Z4">
        <v>28</v>
      </c>
      <c r="AA4">
        <v>14</v>
      </c>
      <c r="AB4">
        <v>16</v>
      </c>
      <c r="AC4">
        <v>1</v>
      </c>
      <c r="AD4" t="s">
        <v>32</v>
      </c>
      <c r="AE4">
        <v>3</v>
      </c>
      <c r="AF4" t="s">
        <v>32</v>
      </c>
      <c r="AG4">
        <v>5</v>
      </c>
      <c r="AH4">
        <v>30145</v>
      </c>
      <c r="AJ4">
        <v>5000</v>
      </c>
      <c r="AL4" s="1">
        <v>5000</v>
      </c>
      <c r="AM4" s="2">
        <v>11</v>
      </c>
      <c r="AN4" s="5">
        <f>AM4/SUM($AM$4:$AM$18)</f>
        <v>2.8350515463917526E-2</v>
      </c>
    </row>
    <row r="5" spans="1:40" x14ac:dyDescent="0.25">
      <c r="A5">
        <v>130</v>
      </c>
      <c r="B5" t="s">
        <v>301</v>
      </c>
      <c r="C5" t="s">
        <v>41</v>
      </c>
      <c r="D5" t="s">
        <v>2</v>
      </c>
      <c r="E5" t="s">
        <v>4</v>
      </c>
      <c r="F5">
        <v>7459</v>
      </c>
      <c r="G5">
        <v>3679</v>
      </c>
      <c r="H5">
        <v>4543</v>
      </c>
      <c r="I5">
        <v>4078</v>
      </c>
      <c r="J5">
        <v>2695</v>
      </c>
      <c r="K5">
        <v>2222</v>
      </c>
      <c r="L5">
        <v>1492</v>
      </c>
      <c r="M5">
        <v>906</v>
      </c>
      <c r="N5">
        <v>862</v>
      </c>
      <c r="O5">
        <v>749</v>
      </c>
      <c r="P5">
        <v>609</v>
      </c>
      <c r="Q5">
        <v>117</v>
      </c>
      <c r="R5">
        <v>467</v>
      </c>
      <c r="S5">
        <v>84</v>
      </c>
      <c r="T5">
        <v>58</v>
      </c>
      <c r="U5">
        <v>4</v>
      </c>
      <c r="V5">
        <v>12</v>
      </c>
      <c r="W5">
        <v>18</v>
      </c>
      <c r="X5">
        <v>14</v>
      </c>
      <c r="Y5">
        <v>40</v>
      </c>
      <c r="Z5">
        <v>34</v>
      </c>
      <c r="AA5">
        <v>6</v>
      </c>
      <c r="AB5">
        <v>8</v>
      </c>
      <c r="AC5">
        <v>2</v>
      </c>
      <c r="AD5">
        <v>9</v>
      </c>
      <c r="AE5">
        <v>2</v>
      </c>
      <c r="AF5" t="s">
        <v>32</v>
      </c>
      <c r="AG5">
        <v>5</v>
      </c>
      <c r="AH5">
        <v>30174</v>
      </c>
      <c r="AJ5">
        <v>10000</v>
      </c>
      <c r="AL5" s="1">
        <v>10000</v>
      </c>
      <c r="AM5" s="2">
        <v>64</v>
      </c>
      <c r="AN5" s="5">
        <f t="shared" ref="AN5:AN18" si="0">AM5/SUM($AM$4:$AM$18)</f>
        <v>0.16494845360824742</v>
      </c>
    </row>
    <row r="6" spans="1:40" x14ac:dyDescent="0.25">
      <c r="A6">
        <v>194</v>
      </c>
      <c r="B6" t="s">
        <v>237</v>
      </c>
      <c r="C6" t="s">
        <v>41</v>
      </c>
      <c r="D6" t="s">
        <v>2</v>
      </c>
      <c r="E6" t="s">
        <v>4</v>
      </c>
      <c r="F6">
        <v>8125</v>
      </c>
      <c r="G6">
        <v>3774</v>
      </c>
      <c r="H6">
        <v>4261</v>
      </c>
      <c r="I6">
        <v>4035</v>
      </c>
      <c r="J6">
        <v>3353</v>
      </c>
      <c r="K6">
        <v>2245</v>
      </c>
      <c r="L6">
        <v>1496</v>
      </c>
      <c r="M6">
        <v>289</v>
      </c>
      <c r="N6">
        <v>1078</v>
      </c>
      <c r="O6">
        <v>727</v>
      </c>
      <c r="P6">
        <v>37</v>
      </c>
      <c r="Q6">
        <v>50</v>
      </c>
      <c r="R6">
        <v>485</v>
      </c>
      <c r="S6">
        <v>84</v>
      </c>
      <c r="T6">
        <v>61</v>
      </c>
      <c r="U6">
        <v>6</v>
      </c>
      <c r="V6">
        <v>13</v>
      </c>
      <c r="W6">
        <v>20</v>
      </c>
      <c r="X6">
        <v>10</v>
      </c>
      <c r="Y6">
        <v>22</v>
      </c>
      <c r="Z6">
        <v>38</v>
      </c>
      <c r="AA6">
        <v>10</v>
      </c>
      <c r="AB6">
        <v>9</v>
      </c>
      <c r="AC6">
        <v>3</v>
      </c>
      <c r="AD6">
        <v>6</v>
      </c>
      <c r="AE6">
        <v>2</v>
      </c>
      <c r="AF6" t="s">
        <v>32</v>
      </c>
      <c r="AG6">
        <v>7</v>
      </c>
      <c r="AH6">
        <v>30246</v>
      </c>
      <c r="AJ6">
        <v>15000</v>
      </c>
      <c r="AL6" s="1">
        <v>15000</v>
      </c>
      <c r="AM6" s="2">
        <v>73</v>
      </c>
      <c r="AN6" s="5">
        <f t="shared" si="0"/>
        <v>0.18814432989690721</v>
      </c>
    </row>
    <row r="7" spans="1:40" x14ac:dyDescent="0.25">
      <c r="A7">
        <v>175</v>
      </c>
      <c r="B7" t="s">
        <v>256</v>
      </c>
      <c r="C7" t="s">
        <v>93</v>
      </c>
      <c r="D7" t="s">
        <v>2</v>
      </c>
      <c r="E7" t="s">
        <v>4</v>
      </c>
      <c r="F7">
        <v>5033</v>
      </c>
      <c r="G7">
        <v>2817</v>
      </c>
      <c r="H7">
        <v>3399</v>
      </c>
      <c r="I7">
        <v>3131</v>
      </c>
      <c r="J7">
        <v>3000</v>
      </c>
      <c r="K7">
        <v>3072</v>
      </c>
      <c r="L7">
        <v>2156</v>
      </c>
      <c r="M7">
        <v>2032</v>
      </c>
      <c r="N7">
        <v>813</v>
      </c>
      <c r="O7">
        <v>1216</v>
      </c>
      <c r="P7">
        <v>2440</v>
      </c>
      <c r="Q7">
        <v>380</v>
      </c>
      <c r="R7">
        <v>461</v>
      </c>
      <c r="S7">
        <v>84</v>
      </c>
      <c r="T7">
        <v>87</v>
      </c>
      <c r="U7">
        <v>19</v>
      </c>
      <c r="V7">
        <v>13</v>
      </c>
      <c r="W7">
        <v>19</v>
      </c>
      <c r="X7" t="s">
        <v>32</v>
      </c>
      <c r="Y7">
        <v>39</v>
      </c>
      <c r="Z7">
        <v>27</v>
      </c>
      <c r="AA7">
        <v>9</v>
      </c>
      <c r="AB7" t="s">
        <v>32</v>
      </c>
      <c r="AC7">
        <v>7</v>
      </c>
      <c r="AD7" t="s">
        <v>32</v>
      </c>
      <c r="AE7">
        <v>1</v>
      </c>
      <c r="AF7" t="s">
        <v>32</v>
      </c>
      <c r="AG7">
        <v>3</v>
      </c>
      <c r="AH7">
        <v>30258</v>
      </c>
      <c r="AJ7">
        <v>20000</v>
      </c>
      <c r="AL7" s="1">
        <v>20000</v>
      </c>
      <c r="AM7" s="2">
        <v>80</v>
      </c>
      <c r="AN7" s="5">
        <f t="shared" si="0"/>
        <v>0.20618556701030927</v>
      </c>
    </row>
    <row r="8" spans="1:40" x14ac:dyDescent="0.25">
      <c r="A8">
        <v>113</v>
      </c>
      <c r="B8" t="s">
        <v>318</v>
      </c>
      <c r="C8" t="s">
        <v>31</v>
      </c>
      <c r="D8" t="s">
        <v>2</v>
      </c>
      <c r="E8" t="s">
        <v>3</v>
      </c>
      <c r="F8">
        <v>6792</v>
      </c>
      <c r="G8">
        <v>5488</v>
      </c>
      <c r="H8">
        <v>2962</v>
      </c>
      <c r="I8">
        <v>3940</v>
      </c>
      <c r="J8">
        <v>1991</v>
      </c>
      <c r="K8">
        <v>2719</v>
      </c>
      <c r="L8">
        <v>1930</v>
      </c>
      <c r="M8">
        <v>620</v>
      </c>
      <c r="N8">
        <v>1137</v>
      </c>
      <c r="O8">
        <v>1175</v>
      </c>
      <c r="P8">
        <v>114</v>
      </c>
      <c r="Q8">
        <v>507</v>
      </c>
      <c r="R8">
        <v>684</v>
      </c>
      <c r="S8">
        <v>119</v>
      </c>
      <c r="T8">
        <v>139</v>
      </c>
      <c r="U8">
        <v>69</v>
      </c>
      <c r="V8">
        <v>25</v>
      </c>
      <c r="W8">
        <v>15</v>
      </c>
      <c r="X8">
        <v>11</v>
      </c>
      <c r="Y8">
        <v>38</v>
      </c>
      <c r="Z8">
        <v>34</v>
      </c>
      <c r="AA8">
        <v>18</v>
      </c>
      <c r="AB8">
        <v>14</v>
      </c>
      <c r="AC8">
        <v>5</v>
      </c>
      <c r="AD8" t="s">
        <v>32</v>
      </c>
      <c r="AE8">
        <v>3</v>
      </c>
      <c r="AF8" t="s">
        <v>32</v>
      </c>
      <c r="AG8">
        <v>5</v>
      </c>
      <c r="AH8">
        <v>30554</v>
      </c>
      <c r="AJ8">
        <v>25000</v>
      </c>
      <c r="AL8" s="1">
        <v>25000</v>
      </c>
      <c r="AM8" s="2">
        <v>42</v>
      </c>
      <c r="AN8" s="5">
        <f t="shared" si="0"/>
        <v>0.10824742268041238</v>
      </c>
    </row>
    <row r="9" spans="1:40" x14ac:dyDescent="0.25">
      <c r="A9">
        <v>37</v>
      </c>
      <c r="B9" t="s">
        <v>393</v>
      </c>
      <c r="C9" t="s">
        <v>70</v>
      </c>
      <c r="D9" t="s">
        <v>2</v>
      </c>
      <c r="E9" t="s">
        <v>3</v>
      </c>
      <c r="F9">
        <v>6631</v>
      </c>
      <c r="G9">
        <v>5366</v>
      </c>
      <c r="H9">
        <v>4489</v>
      </c>
      <c r="I9">
        <v>3379</v>
      </c>
      <c r="J9">
        <v>3623</v>
      </c>
      <c r="K9">
        <v>1760</v>
      </c>
      <c r="L9">
        <v>1136</v>
      </c>
      <c r="M9">
        <v>209</v>
      </c>
      <c r="N9">
        <v>1411</v>
      </c>
      <c r="O9">
        <v>693</v>
      </c>
      <c r="P9">
        <v>34</v>
      </c>
      <c r="Q9">
        <v>740</v>
      </c>
      <c r="R9">
        <v>727</v>
      </c>
      <c r="S9">
        <v>118</v>
      </c>
      <c r="T9">
        <v>84</v>
      </c>
      <c r="U9">
        <v>9</v>
      </c>
      <c r="V9">
        <v>14</v>
      </c>
      <c r="W9" t="s">
        <v>32</v>
      </c>
      <c r="X9">
        <v>31</v>
      </c>
      <c r="Y9">
        <v>63</v>
      </c>
      <c r="Z9">
        <v>39</v>
      </c>
      <c r="AA9">
        <v>31</v>
      </c>
      <c r="AB9" t="s">
        <v>32</v>
      </c>
      <c r="AC9">
        <v>5</v>
      </c>
      <c r="AD9" t="s">
        <v>32</v>
      </c>
      <c r="AE9" t="s">
        <v>32</v>
      </c>
      <c r="AF9" t="s">
        <v>32</v>
      </c>
      <c r="AG9">
        <v>17</v>
      </c>
      <c r="AH9">
        <v>30609</v>
      </c>
      <c r="AJ9">
        <v>30000</v>
      </c>
      <c r="AL9" s="1">
        <v>30000</v>
      </c>
      <c r="AM9" s="2">
        <v>29</v>
      </c>
      <c r="AN9" s="5">
        <f t="shared" si="0"/>
        <v>7.4742268041237112E-2</v>
      </c>
    </row>
    <row r="10" spans="1:40" x14ac:dyDescent="0.25">
      <c r="A10">
        <v>79</v>
      </c>
      <c r="B10" t="s">
        <v>352</v>
      </c>
      <c r="C10" t="s">
        <v>93</v>
      </c>
      <c r="D10" t="s">
        <v>2</v>
      </c>
      <c r="E10" t="s">
        <v>3</v>
      </c>
      <c r="F10">
        <v>5634</v>
      </c>
      <c r="G10">
        <v>5352</v>
      </c>
      <c r="H10">
        <v>4252</v>
      </c>
      <c r="I10">
        <v>2491</v>
      </c>
      <c r="J10">
        <v>3333</v>
      </c>
      <c r="K10">
        <v>1745</v>
      </c>
      <c r="L10">
        <v>1722</v>
      </c>
      <c r="M10">
        <v>1447</v>
      </c>
      <c r="N10">
        <v>1350</v>
      </c>
      <c r="O10">
        <v>707</v>
      </c>
      <c r="P10">
        <v>1254</v>
      </c>
      <c r="Q10">
        <v>520</v>
      </c>
      <c r="R10">
        <v>510</v>
      </c>
      <c r="S10">
        <v>123</v>
      </c>
      <c r="T10">
        <v>92</v>
      </c>
      <c r="U10">
        <v>29</v>
      </c>
      <c r="V10">
        <v>20</v>
      </c>
      <c r="W10">
        <v>25</v>
      </c>
      <c r="X10" t="s">
        <v>32</v>
      </c>
      <c r="Y10">
        <v>43</v>
      </c>
      <c r="Z10">
        <v>38</v>
      </c>
      <c r="AA10">
        <v>14</v>
      </c>
      <c r="AB10" t="s">
        <v>32</v>
      </c>
      <c r="AC10">
        <v>6</v>
      </c>
      <c r="AD10" t="s">
        <v>32</v>
      </c>
      <c r="AE10">
        <v>6</v>
      </c>
      <c r="AF10" t="s">
        <v>32</v>
      </c>
      <c r="AG10">
        <v>11</v>
      </c>
      <c r="AH10">
        <v>30724</v>
      </c>
      <c r="AJ10">
        <v>40000</v>
      </c>
      <c r="AL10" s="1">
        <v>40000</v>
      </c>
      <c r="AM10" s="2">
        <v>33</v>
      </c>
      <c r="AN10" s="5">
        <f t="shared" si="0"/>
        <v>8.505154639175258E-2</v>
      </c>
    </row>
    <row r="11" spans="1:40" x14ac:dyDescent="0.25">
      <c r="A11">
        <v>226</v>
      </c>
      <c r="B11" t="s">
        <v>205</v>
      </c>
      <c r="C11" t="s">
        <v>55</v>
      </c>
      <c r="D11" t="s">
        <v>2</v>
      </c>
      <c r="E11" t="s">
        <v>5</v>
      </c>
      <c r="F11">
        <v>7912</v>
      </c>
      <c r="G11">
        <v>3137</v>
      </c>
      <c r="H11">
        <v>3791</v>
      </c>
      <c r="I11">
        <v>4600</v>
      </c>
      <c r="J11">
        <v>1832</v>
      </c>
      <c r="K11">
        <v>3117</v>
      </c>
      <c r="L11">
        <v>1731</v>
      </c>
      <c r="M11">
        <v>1959</v>
      </c>
      <c r="N11">
        <v>834</v>
      </c>
      <c r="O11">
        <v>917</v>
      </c>
      <c r="P11">
        <v>728</v>
      </c>
      <c r="Q11">
        <v>158</v>
      </c>
      <c r="R11">
        <v>443</v>
      </c>
      <c r="S11">
        <v>103</v>
      </c>
      <c r="T11">
        <v>94</v>
      </c>
      <c r="U11">
        <v>47</v>
      </c>
      <c r="V11">
        <v>7</v>
      </c>
      <c r="W11" t="s">
        <v>32</v>
      </c>
      <c r="X11">
        <v>9</v>
      </c>
      <c r="Y11">
        <v>31</v>
      </c>
      <c r="Z11">
        <v>40</v>
      </c>
      <c r="AA11">
        <v>15</v>
      </c>
      <c r="AB11">
        <v>2</v>
      </c>
      <c r="AC11">
        <v>4</v>
      </c>
      <c r="AD11">
        <v>0</v>
      </c>
      <c r="AE11">
        <v>5</v>
      </c>
      <c r="AF11" t="s">
        <v>32</v>
      </c>
      <c r="AG11">
        <v>7</v>
      </c>
      <c r="AH11">
        <v>31523</v>
      </c>
      <c r="AJ11">
        <v>50000</v>
      </c>
      <c r="AL11" s="1">
        <v>50000</v>
      </c>
      <c r="AM11" s="2">
        <v>18</v>
      </c>
      <c r="AN11" s="5">
        <f t="shared" si="0"/>
        <v>4.6391752577319589E-2</v>
      </c>
    </row>
    <row r="12" spans="1:40" x14ac:dyDescent="0.25">
      <c r="A12">
        <v>248</v>
      </c>
      <c r="B12" t="s">
        <v>183</v>
      </c>
      <c r="C12" t="s">
        <v>43</v>
      </c>
      <c r="D12" t="s">
        <v>2</v>
      </c>
      <c r="E12" t="s">
        <v>4</v>
      </c>
      <c r="F12">
        <v>6266</v>
      </c>
      <c r="G12">
        <v>3118</v>
      </c>
      <c r="H12">
        <v>4307</v>
      </c>
      <c r="I12">
        <v>3732</v>
      </c>
      <c r="J12">
        <v>3766</v>
      </c>
      <c r="K12">
        <v>3000</v>
      </c>
      <c r="L12">
        <v>3367</v>
      </c>
      <c r="M12">
        <v>1102</v>
      </c>
      <c r="N12">
        <v>886</v>
      </c>
      <c r="O12">
        <v>863</v>
      </c>
      <c r="P12">
        <v>125</v>
      </c>
      <c r="Q12">
        <v>235</v>
      </c>
      <c r="R12">
        <v>522</v>
      </c>
      <c r="S12">
        <v>108</v>
      </c>
      <c r="T12">
        <v>91</v>
      </c>
      <c r="U12" t="s">
        <v>32</v>
      </c>
      <c r="V12">
        <v>26</v>
      </c>
      <c r="W12">
        <v>30</v>
      </c>
      <c r="X12" t="s">
        <v>32</v>
      </c>
      <c r="Y12">
        <v>87</v>
      </c>
      <c r="Z12">
        <v>74</v>
      </c>
      <c r="AA12">
        <v>15</v>
      </c>
      <c r="AB12" t="s">
        <v>32</v>
      </c>
      <c r="AC12">
        <v>0</v>
      </c>
      <c r="AD12" t="s">
        <v>32</v>
      </c>
      <c r="AE12" t="s">
        <v>32</v>
      </c>
      <c r="AF12" t="s">
        <v>32</v>
      </c>
      <c r="AG12">
        <v>5</v>
      </c>
      <c r="AH12">
        <v>31725</v>
      </c>
      <c r="AJ12">
        <v>75000</v>
      </c>
      <c r="AL12" s="1">
        <v>75000</v>
      </c>
      <c r="AM12" s="2">
        <v>18</v>
      </c>
      <c r="AN12" s="5">
        <f t="shared" si="0"/>
        <v>4.6391752577319589E-2</v>
      </c>
    </row>
    <row r="13" spans="1:40" x14ac:dyDescent="0.25">
      <c r="A13">
        <v>273</v>
      </c>
      <c r="B13" t="s">
        <v>159</v>
      </c>
      <c r="C13" t="s">
        <v>31</v>
      </c>
      <c r="D13" t="s">
        <v>2</v>
      </c>
      <c r="E13" t="s">
        <v>12</v>
      </c>
      <c r="F13">
        <v>6152</v>
      </c>
      <c r="G13">
        <v>4955</v>
      </c>
      <c r="H13">
        <v>4105</v>
      </c>
      <c r="I13">
        <v>1706</v>
      </c>
      <c r="J13">
        <v>2108</v>
      </c>
      <c r="K13">
        <v>1095</v>
      </c>
      <c r="L13">
        <v>1358</v>
      </c>
      <c r="M13">
        <v>2332</v>
      </c>
      <c r="N13">
        <v>957</v>
      </c>
      <c r="O13">
        <v>656</v>
      </c>
      <c r="P13">
        <v>5637</v>
      </c>
      <c r="Q13">
        <v>8</v>
      </c>
      <c r="R13">
        <v>602</v>
      </c>
      <c r="S13">
        <v>155</v>
      </c>
      <c r="T13">
        <v>51</v>
      </c>
      <c r="U13">
        <v>7</v>
      </c>
      <c r="V13">
        <v>12</v>
      </c>
      <c r="W13">
        <v>16</v>
      </c>
      <c r="X13">
        <v>12</v>
      </c>
      <c r="Y13">
        <v>48</v>
      </c>
      <c r="Z13">
        <v>23</v>
      </c>
      <c r="AA13">
        <v>9</v>
      </c>
      <c r="AB13">
        <v>62</v>
      </c>
      <c r="AC13">
        <v>2</v>
      </c>
      <c r="AD13" t="s">
        <v>32</v>
      </c>
      <c r="AE13">
        <v>1</v>
      </c>
      <c r="AF13" t="s">
        <v>32</v>
      </c>
      <c r="AG13">
        <v>10</v>
      </c>
      <c r="AH13">
        <v>32079</v>
      </c>
      <c r="AJ13">
        <v>100000</v>
      </c>
      <c r="AL13" s="1">
        <v>100000</v>
      </c>
      <c r="AM13" s="2">
        <v>9</v>
      </c>
      <c r="AN13" s="5">
        <f t="shared" si="0"/>
        <v>2.3195876288659795E-2</v>
      </c>
    </row>
    <row r="14" spans="1:40" x14ac:dyDescent="0.25">
      <c r="A14">
        <v>63</v>
      </c>
      <c r="B14" t="s">
        <v>367</v>
      </c>
      <c r="C14" t="s">
        <v>55</v>
      </c>
      <c r="D14" t="s">
        <v>2</v>
      </c>
      <c r="E14" t="s">
        <v>5</v>
      </c>
      <c r="F14">
        <v>8681</v>
      </c>
      <c r="G14">
        <v>2953</v>
      </c>
      <c r="H14">
        <v>3940</v>
      </c>
      <c r="I14">
        <v>4606</v>
      </c>
      <c r="J14">
        <v>1650</v>
      </c>
      <c r="K14">
        <v>3103</v>
      </c>
      <c r="L14">
        <v>1672</v>
      </c>
      <c r="M14">
        <v>1310</v>
      </c>
      <c r="N14">
        <v>795</v>
      </c>
      <c r="O14">
        <v>1182</v>
      </c>
      <c r="P14">
        <v>1252</v>
      </c>
      <c r="Q14">
        <v>301</v>
      </c>
      <c r="R14">
        <v>545</v>
      </c>
      <c r="S14">
        <v>66</v>
      </c>
      <c r="T14">
        <v>73</v>
      </c>
      <c r="U14">
        <v>12</v>
      </c>
      <c r="V14">
        <v>12</v>
      </c>
      <c r="W14" t="s">
        <v>32</v>
      </c>
      <c r="X14">
        <v>18</v>
      </c>
      <c r="Y14">
        <v>58</v>
      </c>
      <c r="Z14">
        <v>27</v>
      </c>
      <c r="AA14">
        <v>10</v>
      </c>
      <c r="AB14">
        <v>19</v>
      </c>
      <c r="AC14">
        <v>2</v>
      </c>
      <c r="AD14">
        <v>13</v>
      </c>
      <c r="AE14">
        <v>1</v>
      </c>
      <c r="AF14" t="s">
        <v>32</v>
      </c>
      <c r="AG14">
        <v>8</v>
      </c>
      <c r="AH14">
        <v>32309</v>
      </c>
      <c r="AJ14">
        <v>125000</v>
      </c>
      <c r="AL14" s="1">
        <v>125000</v>
      </c>
      <c r="AM14" s="2">
        <v>5</v>
      </c>
      <c r="AN14" s="5">
        <f t="shared" si="0"/>
        <v>1.2886597938144329E-2</v>
      </c>
    </row>
    <row r="15" spans="1:40" x14ac:dyDescent="0.25">
      <c r="A15">
        <v>126</v>
      </c>
      <c r="B15" t="s">
        <v>305</v>
      </c>
      <c r="C15" t="s">
        <v>31</v>
      </c>
      <c r="D15" t="s">
        <v>2</v>
      </c>
      <c r="E15" t="s">
        <v>5</v>
      </c>
      <c r="F15">
        <v>9772</v>
      </c>
      <c r="G15">
        <v>4384</v>
      </c>
      <c r="H15">
        <v>4114</v>
      </c>
      <c r="I15">
        <v>4426</v>
      </c>
      <c r="J15">
        <v>1553</v>
      </c>
      <c r="K15">
        <v>2293</v>
      </c>
      <c r="L15">
        <v>1473</v>
      </c>
      <c r="M15">
        <v>991</v>
      </c>
      <c r="N15">
        <v>776</v>
      </c>
      <c r="O15">
        <v>891</v>
      </c>
      <c r="P15">
        <v>253</v>
      </c>
      <c r="Q15">
        <v>265</v>
      </c>
      <c r="R15">
        <v>756</v>
      </c>
      <c r="S15">
        <v>156</v>
      </c>
      <c r="T15">
        <v>103</v>
      </c>
      <c r="U15">
        <v>35</v>
      </c>
      <c r="V15">
        <v>14</v>
      </c>
      <c r="W15" t="s">
        <v>32</v>
      </c>
      <c r="X15">
        <v>14</v>
      </c>
      <c r="Y15">
        <v>61</v>
      </c>
      <c r="Z15">
        <v>45</v>
      </c>
      <c r="AA15">
        <v>16</v>
      </c>
      <c r="AB15">
        <v>13</v>
      </c>
      <c r="AC15">
        <v>4</v>
      </c>
      <c r="AD15" t="s">
        <v>32</v>
      </c>
      <c r="AE15">
        <v>5</v>
      </c>
      <c r="AF15" t="s">
        <v>32</v>
      </c>
      <c r="AG15">
        <v>9</v>
      </c>
      <c r="AH15">
        <v>32422</v>
      </c>
      <c r="AJ15">
        <v>150000</v>
      </c>
      <c r="AL15" s="1">
        <v>150000</v>
      </c>
      <c r="AM15" s="2">
        <v>2</v>
      </c>
      <c r="AN15" s="5">
        <f t="shared" si="0"/>
        <v>5.1546391752577319E-3</v>
      </c>
    </row>
    <row r="16" spans="1:40" x14ac:dyDescent="0.25">
      <c r="A16">
        <v>247</v>
      </c>
      <c r="B16" t="s">
        <v>184</v>
      </c>
      <c r="C16" t="s">
        <v>39</v>
      </c>
      <c r="D16" t="s">
        <v>2</v>
      </c>
      <c r="E16" t="s">
        <v>5</v>
      </c>
      <c r="F16">
        <v>8573</v>
      </c>
      <c r="G16">
        <v>3992</v>
      </c>
      <c r="H16">
        <v>3557</v>
      </c>
      <c r="I16">
        <v>4039</v>
      </c>
      <c r="J16">
        <v>3055</v>
      </c>
      <c r="K16">
        <v>2756</v>
      </c>
      <c r="L16">
        <v>1938</v>
      </c>
      <c r="M16">
        <v>663</v>
      </c>
      <c r="N16">
        <v>1157</v>
      </c>
      <c r="O16">
        <v>1060</v>
      </c>
      <c r="P16">
        <v>70</v>
      </c>
      <c r="Q16">
        <v>502</v>
      </c>
      <c r="R16">
        <v>690</v>
      </c>
      <c r="S16">
        <v>163</v>
      </c>
      <c r="T16">
        <v>120</v>
      </c>
      <c r="U16">
        <v>35</v>
      </c>
      <c r="V16">
        <v>22</v>
      </c>
      <c r="W16">
        <v>121</v>
      </c>
      <c r="X16">
        <v>27</v>
      </c>
      <c r="Y16">
        <v>59</v>
      </c>
      <c r="Z16">
        <v>72</v>
      </c>
      <c r="AA16">
        <v>40</v>
      </c>
      <c r="AB16" t="s">
        <v>32</v>
      </c>
      <c r="AC16" t="s">
        <v>32</v>
      </c>
      <c r="AD16" t="s">
        <v>32</v>
      </c>
      <c r="AE16" t="s">
        <v>32</v>
      </c>
      <c r="AF16">
        <v>15</v>
      </c>
      <c r="AG16">
        <v>8</v>
      </c>
      <c r="AH16">
        <v>32734</v>
      </c>
      <c r="AJ16">
        <v>175000</v>
      </c>
      <c r="AL16" s="1">
        <v>175000</v>
      </c>
      <c r="AM16" s="2">
        <v>0</v>
      </c>
      <c r="AN16" s="5">
        <f t="shared" si="0"/>
        <v>0</v>
      </c>
    </row>
    <row r="17" spans="1:40" x14ac:dyDescent="0.25">
      <c r="A17">
        <v>111</v>
      </c>
      <c r="B17" t="s">
        <v>320</v>
      </c>
      <c r="C17" t="s">
        <v>70</v>
      </c>
      <c r="D17" t="s">
        <v>2</v>
      </c>
      <c r="E17" t="s">
        <v>3</v>
      </c>
      <c r="F17">
        <v>6174</v>
      </c>
      <c r="G17">
        <v>6158</v>
      </c>
      <c r="H17">
        <v>3922</v>
      </c>
      <c r="I17">
        <v>3609</v>
      </c>
      <c r="J17">
        <v>3755</v>
      </c>
      <c r="K17">
        <v>2588</v>
      </c>
      <c r="L17">
        <v>1329</v>
      </c>
      <c r="M17">
        <v>220</v>
      </c>
      <c r="N17">
        <v>1329</v>
      </c>
      <c r="O17">
        <v>1067</v>
      </c>
      <c r="P17">
        <v>36</v>
      </c>
      <c r="Q17">
        <v>1359</v>
      </c>
      <c r="R17">
        <v>903</v>
      </c>
      <c r="S17">
        <v>133</v>
      </c>
      <c r="T17">
        <v>83</v>
      </c>
      <c r="U17">
        <v>29</v>
      </c>
      <c r="V17">
        <v>34</v>
      </c>
      <c r="W17" t="s">
        <v>32</v>
      </c>
      <c r="X17">
        <v>33</v>
      </c>
      <c r="Y17">
        <v>50</v>
      </c>
      <c r="Z17">
        <v>40</v>
      </c>
      <c r="AA17">
        <v>30</v>
      </c>
      <c r="AB17" t="s">
        <v>32</v>
      </c>
      <c r="AC17">
        <v>14</v>
      </c>
      <c r="AD17" t="s">
        <v>32</v>
      </c>
      <c r="AE17" t="s">
        <v>32</v>
      </c>
      <c r="AF17" t="s">
        <v>32</v>
      </c>
      <c r="AG17">
        <v>11</v>
      </c>
      <c r="AH17">
        <v>32906</v>
      </c>
      <c r="AJ17">
        <v>200000</v>
      </c>
      <c r="AL17" s="1">
        <v>200000</v>
      </c>
      <c r="AM17" s="2">
        <v>1</v>
      </c>
      <c r="AN17" s="5">
        <f t="shared" si="0"/>
        <v>2.5773195876288659E-3</v>
      </c>
    </row>
    <row r="18" spans="1:40" ht="15.75" thickBot="1" x14ac:dyDescent="0.3">
      <c r="A18">
        <v>140</v>
      </c>
      <c r="B18" t="s">
        <v>291</v>
      </c>
      <c r="C18" t="s">
        <v>34</v>
      </c>
      <c r="D18" t="s">
        <v>2</v>
      </c>
      <c r="E18" t="s">
        <v>3</v>
      </c>
      <c r="F18">
        <v>8273</v>
      </c>
      <c r="G18">
        <v>5490</v>
      </c>
      <c r="H18">
        <v>3929</v>
      </c>
      <c r="I18">
        <v>3799</v>
      </c>
      <c r="J18">
        <v>3555</v>
      </c>
      <c r="K18">
        <v>2424</v>
      </c>
      <c r="L18">
        <v>1481</v>
      </c>
      <c r="M18">
        <v>313</v>
      </c>
      <c r="N18">
        <v>1162</v>
      </c>
      <c r="O18">
        <v>779</v>
      </c>
      <c r="P18">
        <v>35</v>
      </c>
      <c r="Q18">
        <v>993</v>
      </c>
      <c r="R18">
        <v>559</v>
      </c>
      <c r="S18">
        <v>130</v>
      </c>
      <c r="T18">
        <v>70</v>
      </c>
      <c r="U18">
        <v>22</v>
      </c>
      <c r="V18">
        <v>20</v>
      </c>
      <c r="W18">
        <v>34</v>
      </c>
      <c r="X18">
        <v>18</v>
      </c>
      <c r="Y18">
        <v>37</v>
      </c>
      <c r="Z18">
        <v>42</v>
      </c>
      <c r="AA18">
        <v>6</v>
      </c>
      <c r="AB18">
        <v>12</v>
      </c>
      <c r="AC18">
        <v>9</v>
      </c>
      <c r="AD18" t="s">
        <v>32</v>
      </c>
      <c r="AE18">
        <v>2</v>
      </c>
      <c r="AF18" t="s">
        <v>32</v>
      </c>
      <c r="AG18">
        <v>6</v>
      </c>
      <c r="AH18">
        <v>33200</v>
      </c>
      <c r="AL18" s="3" t="s">
        <v>434</v>
      </c>
      <c r="AM18" s="3">
        <v>3</v>
      </c>
      <c r="AN18" s="5">
        <f t="shared" si="0"/>
        <v>7.7319587628865982E-3</v>
      </c>
    </row>
    <row r="19" spans="1:40" x14ac:dyDescent="0.25">
      <c r="A19">
        <v>318</v>
      </c>
      <c r="B19" t="s">
        <v>114</v>
      </c>
      <c r="C19" t="s">
        <v>43</v>
      </c>
      <c r="D19" t="s">
        <v>4</v>
      </c>
      <c r="E19" t="s">
        <v>2</v>
      </c>
      <c r="F19">
        <v>7257</v>
      </c>
      <c r="G19">
        <v>3637</v>
      </c>
      <c r="H19">
        <v>7440</v>
      </c>
      <c r="I19">
        <v>3158</v>
      </c>
      <c r="J19">
        <v>3055</v>
      </c>
      <c r="K19">
        <v>2204</v>
      </c>
      <c r="L19">
        <v>2334</v>
      </c>
      <c r="M19">
        <v>1037</v>
      </c>
      <c r="N19">
        <v>955</v>
      </c>
      <c r="O19">
        <v>753</v>
      </c>
      <c r="P19">
        <v>359</v>
      </c>
      <c r="Q19">
        <v>53</v>
      </c>
      <c r="R19">
        <v>611</v>
      </c>
      <c r="S19">
        <v>122</v>
      </c>
      <c r="T19">
        <v>71</v>
      </c>
      <c r="U19" t="s">
        <v>32</v>
      </c>
      <c r="V19">
        <v>33</v>
      </c>
      <c r="W19">
        <v>23</v>
      </c>
      <c r="X19" t="s">
        <v>32</v>
      </c>
      <c r="Y19">
        <v>80</v>
      </c>
      <c r="Z19">
        <v>61</v>
      </c>
      <c r="AA19">
        <v>24</v>
      </c>
      <c r="AB19" t="s">
        <v>32</v>
      </c>
      <c r="AC19">
        <v>4</v>
      </c>
      <c r="AD19" t="s">
        <v>32</v>
      </c>
      <c r="AE19" t="s">
        <v>32</v>
      </c>
      <c r="AF19" t="s">
        <v>32</v>
      </c>
      <c r="AG19">
        <v>15</v>
      </c>
      <c r="AH19">
        <v>33286</v>
      </c>
    </row>
    <row r="20" spans="1:40" x14ac:dyDescent="0.25">
      <c r="A20">
        <v>21</v>
      </c>
      <c r="B20" t="s">
        <v>409</v>
      </c>
      <c r="C20" t="s">
        <v>55</v>
      </c>
      <c r="D20" t="s">
        <v>2</v>
      </c>
      <c r="E20" t="s">
        <v>4</v>
      </c>
      <c r="F20">
        <v>8522</v>
      </c>
      <c r="G20">
        <v>3298</v>
      </c>
      <c r="H20">
        <v>5173</v>
      </c>
      <c r="I20">
        <v>4209</v>
      </c>
      <c r="J20">
        <v>1687</v>
      </c>
      <c r="K20">
        <v>2604</v>
      </c>
      <c r="L20">
        <v>1720</v>
      </c>
      <c r="M20">
        <v>1929</v>
      </c>
      <c r="N20">
        <v>773</v>
      </c>
      <c r="O20">
        <v>819</v>
      </c>
      <c r="P20">
        <v>1229</v>
      </c>
      <c r="Q20">
        <v>443</v>
      </c>
      <c r="R20">
        <v>566</v>
      </c>
      <c r="S20">
        <v>127</v>
      </c>
      <c r="T20">
        <v>81</v>
      </c>
      <c r="U20">
        <v>22</v>
      </c>
      <c r="V20">
        <v>15</v>
      </c>
      <c r="W20" t="s">
        <v>32</v>
      </c>
      <c r="X20">
        <v>14</v>
      </c>
      <c r="Y20">
        <v>50</v>
      </c>
      <c r="Z20">
        <v>46</v>
      </c>
      <c r="AA20">
        <v>13</v>
      </c>
      <c r="AB20">
        <v>24</v>
      </c>
      <c r="AC20">
        <v>4</v>
      </c>
      <c r="AD20">
        <v>14</v>
      </c>
      <c r="AE20">
        <v>2</v>
      </c>
      <c r="AF20" t="s">
        <v>32</v>
      </c>
      <c r="AG20">
        <v>1</v>
      </c>
      <c r="AH20">
        <v>33385</v>
      </c>
    </row>
    <row r="21" spans="1:40" x14ac:dyDescent="0.25">
      <c r="A21">
        <v>221</v>
      </c>
      <c r="B21" t="s">
        <v>210</v>
      </c>
      <c r="C21" t="s">
        <v>48</v>
      </c>
      <c r="D21" t="s">
        <v>4</v>
      </c>
      <c r="E21" t="s">
        <v>9</v>
      </c>
      <c r="F21">
        <v>4571</v>
      </c>
      <c r="G21">
        <v>3762</v>
      </c>
      <c r="H21">
        <v>6466</v>
      </c>
      <c r="I21">
        <v>2073</v>
      </c>
      <c r="J21">
        <v>2623</v>
      </c>
      <c r="K21">
        <v>1926</v>
      </c>
      <c r="L21">
        <v>1371</v>
      </c>
      <c r="M21">
        <v>4682</v>
      </c>
      <c r="N21">
        <v>800</v>
      </c>
      <c r="O21">
        <v>530</v>
      </c>
      <c r="P21">
        <v>3626</v>
      </c>
      <c r="Q21">
        <v>377</v>
      </c>
      <c r="R21">
        <v>472</v>
      </c>
      <c r="S21">
        <v>83</v>
      </c>
      <c r="T21">
        <v>83</v>
      </c>
      <c r="U21">
        <v>13</v>
      </c>
      <c r="V21">
        <v>9</v>
      </c>
      <c r="W21">
        <v>12</v>
      </c>
      <c r="X21">
        <v>19</v>
      </c>
      <c r="Y21">
        <v>35</v>
      </c>
      <c r="Z21">
        <v>14</v>
      </c>
      <c r="AA21">
        <v>6</v>
      </c>
      <c r="AB21" t="s">
        <v>32</v>
      </c>
      <c r="AC21" t="s">
        <v>32</v>
      </c>
      <c r="AD21" t="s">
        <v>32</v>
      </c>
      <c r="AE21" t="s">
        <v>32</v>
      </c>
      <c r="AF21" t="s">
        <v>32</v>
      </c>
      <c r="AG21">
        <v>8</v>
      </c>
      <c r="AH21">
        <v>33561</v>
      </c>
    </row>
    <row r="22" spans="1:40" x14ac:dyDescent="0.25">
      <c r="A22">
        <v>312</v>
      </c>
      <c r="B22" t="s">
        <v>120</v>
      </c>
      <c r="C22" t="s">
        <v>39</v>
      </c>
      <c r="D22" t="s">
        <v>2</v>
      </c>
      <c r="E22" t="s">
        <v>3</v>
      </c>
      <c r="F22">
        <v>7289</v>
      </c>
      <c r="G22">
        <v>6462</v>
      </c>
      <c r="H22">
        <v>4014</v>
      </c>
      <c r="I22">
        <v>2941</v>
      </c>
      <c r="J22">
        <v>2776</v>
      </c>
      <c r="K22">
        <v>2145</v>
      </c>
      <c r="L22">
        <v>1866</v>
      </c>
      <c r="M22">
        <v>1076</v>
      </c>
      <c r="N22">
        <v>1772</v>
      </c>
      <c r="O22">
        <v>1089</v>
      </c>
      <c r="P22">
        <v>287</v>
      </c>
      <c r="Q22">
        <v>97</v>
      </c>
      <c r="R22">
        <v>984</v>
      </c>
      <c r="S22">
        <v>335</v>
      </c>
      <c r="T22">
        <v>128</v>
      </c>
      <c r="U22">
        <v>21</v>
      </c>
      <c r="V22">
        <v>25</v>
      </c>
      <c r="W22">
        <v>53</v>
      </c>
      <c r="X22">
        <v>30</v>
      </c>
      <c r="Y22">
        <v>78</v>
      </c>
      <c r="Z22">
        <v>48</v>
      </c>
      <c r="AA22">
        <v>29</v>
      </c>
      <c r="AB22" t="s">
        <v>32</v>
      </c>
      <c r="AC22" t="s">
        <v>32</v>
      </c>
      <c r="AD22" t="s">
        <v>32</v>
      </c>
      <c r="AE22" t="s">
        <v>32</v>
      </c>
      <c r="AF22">
        <v>11</v>
      </c>
      <c r="AG22">
        <v>10</v>
      </c>
      <c r="AH22">
        <v>33566</v>
      </c>
    </row>
    <row r="23" spans="1:40" x14ac:dyDescent="0.25">
      <c r="A23">
        <v>230</v>
      </c>
      <c r="B23" t="s">
        <v>201</v>
      </c>
      <c r="C23" t="s">
        <v>36</v>
      </c>
      <c r="D23" t="s">
        <v>4</v>
      </c>
      <c r="E23" t="s">
        <v>2</v>
      </c>
      <c r="F23">
        <v>5349</v>
      </c>
      <c r="G23">
        <v>5300</v>
      </c>
      <c r="H23">
        <v>6934</v>
      </c>
      <c r="I23">
        <v>2397</v>
      </c>
      <c r="J23">
        <v>4298</v>
      </c>
      <c r="K23">
        <v>1808</v>
      </c>
      <c r="L23">
        <v>1990</v>
      </c>
      <c r="M23">
        <v>2422</v>
      </c>
      <c r="N23">
        <v>1194</v>
      </c>
      <c r="O23">
        <v>581</v>
      </c>
      <c r="P23">
        <v>673</v>
      </c>
      <c r="Q23">
        <v>147</v>
      </c>
      <c r="R23">
        <v>719</v>
      </c>
      <c r="S23">
        <v>135</v>
      </c>
      <c r="T23">
        <v>69</v>
      </c>
      <c r="U23" t="s">
        <v>32</v>
      </c>
      <c r="V23">
        <v>14</v>
      </c>
      <c r="W23">
        <v>32</v>
      </c>
      <c r="X23" t="s">
        <v>32</v>
      </c>
      <c r="Y23">
        <v>45</v>
      </c>
      <c r="Z23">
        <v>49</v>
      </c>
      <c r="AA23">
        <v>6</v>
      </c>
      <c r="AB23" t="s">
        <v>32</v>
      </c>
      <c r="AC23">
        <v>1</v>
      </c>
      <c r="AD23" t="s">
        <v>32</v>
      </c>
      <c r="AE23" t="s">
        <v>32</v>
      </c>
      <c r="AF23" t="s">
        <v>32</v>
      </c>
      <c r="AG23">
        <v>7</v>
      </c>
      <c r="AH23">
        <v>34170</v>
      </c>
    </row>
    <row r="24" spans="1:40" x14ac:dyDescent="0.25">
      <c r="A24">
        <v>93</v>
      </c>
      <c r="B24" t="s">
        <v>338</v>
      </c>
      <c r="C24" t="s">
        <v>43</v>
      </c>
      <c r="D24" t="s">
        <v>4</v>
      </c>
      <c r="E24" t="s">
        <v>2</v>
      </c>
      <c r="F24">
        <v>5176</v>
      </c>
      <c r="G24">
        <v>3989</v>
      </c>
      <c r="H24">
        <v>6023</v>
      </c>
      <c r="I24">
        <v>3215</v>
      </c>
      <c r="J24">
        <v>4434</v>
      </c>
      <c r="K24">
        <v>2786</v>
      </c>
      <c r="L24">
        <v>3102</v>
      </c>
      <c r="M24">
        <v>3248</v>
      </c>
      <c r="N24">
        <v>970</v>
      </c>
      <c r="O24">
        <v>896</v>
      </c>
      <c r="P24">
        <v>506</v>
      </c>
      <c r="Q24">
        <v>71</v>
      </c>
      <c r="R24">
        <v>560</v>
      </c>
      <c r="S24">
        <v>103</v>
      </c>
      <c r="T24">
        <v>110</v>
      </c>
      <c r="U24" t="s">
        <v>32</v>
      </c>
      <c r="V24">
        <v>23</v>
      </c>
      <c r="W24">
        <v>19</v>
      </c>
      <c r="X24" t="s">
        <v>32</v>
      </c>
      <c r="Y24">
        <v>134</v>
      </c>
      <c r="Z24">
        <v>44</v>
      </c>
      <c r="AA24">
        <v>18</v>
      </c>
      <c r="AB24" t="s">
        <v>32</v>
      </c>
      <c r="AC24">
        <v>10</v>
      </c>
      <c r="AD24" t="s">
        <v>32</v>
      </c>
      <c r="AE24" t="s">
        <v>32</v>
      </c>
      <c r="AF24" t="s">
        <v>32</v>
      </c>
      <c r="AG24">
        <v>9</v>
      </c>
      <c r="AH24">
        <v>35446</v>
      </c>
    </row>
    <row r="25" spans="1:40" x14ac:dyDescent="0.25">
      <c r="A25">
        <v>306</v>
      </c>
      <c r="B25" t="s">
        <v>126</v>
      </c>
      <c r="C25" t="s">
        <v>41</v>
      </c>
      <c r="D25" t="s">
        <v>2</v>
      </c>
      <c r="E25" t="s">
        <v>4</v>
      </c>
      <c r="F25">
        <v>7560</v>
      </c>
      <c r="G25">
        <v>4481</v>
      </c>
      <c r="H25">
        <v>4951</v>
      </c>
      <c r="I25">
        <v>4504</v>
      </c>
      <c r="J25">
        <v>4445</v>
      </c>
      <c r="K25">
        <v>2877</v>
      </c>
      <c r="L25">
        <v>2288</v>
      </c>
      <c r="M25">
        <v>795</v>
      </c>
      <c r="N25">
        <v>1017</v>
      </c>
      <c r="O25">
        <v>858</v>
      </c>
      <c r="P25">
        <v>356</v>
      </c>
      <c r="Q25">
        <v>508</v>
      </c>
      <c r="R25">
        <v>462</v>
      </c>
      <c r="S25">
        <v>103</v>
      </c>
      <c r="T25">
        <v>107</v>
      </c>
      <c r="U25">
        <v>6</v>
      </c>
      <c r="V25">
        <v>6</v>
      </c>
      <c r="W25">
        <v>22</v>
      </c>
      <c r="X25">
        <v>21</v>
      </c>
      <c r="Y25">
        <v>66</v>
      </c>
      <c r="Z25">
        <v>67</v>
      </c>
      <c r="AA25">
        <v>8</v>
      </c>
      <c r="AB25">
        <v>15</v>
      </c>
      <c r="AC25">
        <v>2</v>
      </c>
      <c r="AD25">
        <v>13</v>
      </c>
      <c r="AE25">
        <v>2</v>
      </c>
      <c r="AF25" t="s">
        <v>32</v>
      </c>
      <c r="AG25">
        <v>9</v>
      </c>
      <c r="AH25">
        <v>35549</v>
      </c>
    </row>
    <row r="26" spans="1:40" x14ac:dyDescent="0.25">
      <c r="A26">
        <v>363</v>
      </c>
      <c r="B26" t="s">
        <v>67</v>
      </c>
      <c r="C26" t="s">
        <v>41</v>
      </c>
      <c r="D26" t="s">
        <v>12</v>
      </c>
      <c r="E26" t="s">
        <v>4</v>
      </c>
      <c r="F26">
        <v>6282</v>
      </c>
      <c r="G26">
        <v>3556</v>
      </c>
      <c r="H26">
        <v>6882</v>
      </c>
      <c r="I26">
        <v>1720</v>
      </c>
      <c r="J26">
        <v>1159</v>
      </c>
      <c r="K26">
        <v>977</v>
      </c>
      <c r="L26">
        <v>697</v>
      </c>
      <c r="M26">
        <v>4221</v>
      </c>
      <c r="N26">
        <v>702</v>
      </c>
      <c r="O26">
        <v>403</v>
      </c>
      <c r="P26">
        <v>8083</v>
      </c>
      <c r="Q26">
        <v>373</v>
      </c>
      <c r="R26">
        <v>452</v>
      </c>
      <c r="S26">
        <v>104</v>
      </c>
      <c r="T26">
        <v>54</v>
      </c>
      <c r="U26">
        <v>9</v>
      </c>
      <c r="V26">
        <v>22</v>
      </c>
      <c r="W26">
        <v>15</v>
      </c>
      <c r="X26">
        <v>9</v>
      </c>
      <c r="Y26">
        <v>32</v>
      </c>
      <c r="Z26">
        <v>37</v>
      </c>
      <c r="AA26">
        <v>8</v>
      </c>
      <c r="AB26">
        <v>34</v>
      </c>
      <c r="AC26">
        <v>8</v>
      </c>
      <c r="AD26">
        <v>8</v>
      </c>
      <c r="AE26">
        <v>6</v>
      </c>
      <c r="AF26" t="s">
        <v>32</v>
      </c>
      <c r="AG26">
        <v>5</v>
      </c>
      <c r="AH26">
        <v>35858</v>
      </c>
    </row>
    <row r="27" spans="1:40" x14ac:dyDescent="0.25">
      <c r="A27">
        <v>270</v>
      </c>
      <c r="B27" t="s">
        <v>162</v>
      </c>
      <c r="C27" t="s">
        <v>39</v>
      </c>
      <c r="D27" t="s">
        <v>2</v>
      </c>
      <c r="E27" t="s">
        <v>5</v>
      </c>
      <c r="F27">
        <v>12179</v>
      </c>
      <c r="G27">
        <v>2636</v>
      </c>
      <c r="H27">
        <v>3252</v>
      </c>
      <c r="I27">
        <v>6511</v>
      </c>
      <c r="J27">
        <v>1624</v>
      </c>
      <c r="K27">
        <v>3221</v>
      </c>
      <c r="L27">
        <v>2091</v>
      </c>
      <c r="M27">
        <v>598</v>
      </c>
      <c r="N27">
        <v>896</v>
      </c>
      <c r="O27">
        <v>1405</v>
      </c>
      <c r="P27">
        <v>140</v>
      </c>
      <c r="Q27">
        <v>389</v>
      </c>
      <c r="R27">
        <v>706</v>
      </c>
      <c r="S27">
        <v>107</v>
      </c>
      <c r="T27">
        <v>118</v>
      </c>
      <c r="U27">
        <v>26</v>
      </c>
      <c r="V27">
        <v>9</v>
      </c>
      <c r="W27">
        <v>20</v>
      </c>
      <c r="X27">
        <v>18</v>
      </c>
      <c r="Y27">
        <v>32</v>
      </c>
      <c r="Z27">
        <v>36</v>
      </c>
      <c r="AA27">
        <v>11</v>
      </c>
      <c r="AB27" t="s">
        <v>32</v>
      </c>
      <c r="AC27" t="s">
        <v>32</v>
      </c>
      <c r="AD27" t="s">
        <v>32</v>
      </c>
      <c r="AE27" t="s">
        <v>32</v>
      </c>
      <c r="AF27" t="s">
        <v>32</v>
      </c>
      <c r="AG27">
        <v>7</v>
      </c>
      <c r="AH27">
        <v>36032</v>
      </c>
    </row>
    <row r="28" spans="1:40" x14ac:dyDescent="0.25">
      <c r="A28">
        <v>213</v>
      </c>
      <c r="B28" t="s">
        <v>218</v>
      </c>
      <c r="C28" t="s">
        <v>31</v>
      </c>
      <c r="D28" t="s">
        <v>2</v>
      </c>
      <c r="E28" t="s">
        <v>4</v>
      </c>
      <c r="F28">
        <v>8911</v>
      </c>
      <c r="G28">
        <v>4614</v>
      </c>
      <c r="H28">
        <v>4814</v>
      </c>
      <c r="I28">
        <v>3124</v>
      </c>
      <c r="J28">
        <v>2179</v>
      </c>
      <c r="K28">
        <v>2015</v>
      </c>
      <c r="L28">
        <v>1913</v>
      </c>
      <c r="M28">
        <v>2226</v>
      </c>
      <c r="N28">
        <v>1018</v>
      </c>
      <c r="O28">
        <v>1033</v>
      </c>
      <c r="P28">
        <v>3428</v>
      </c>
      <c r="Q28">
        <v>264</v>
      </c>
      <c r="R28">
        <v>709</v>
      </c>
      <c r="S28">
        <v>161</v>
      </c>
      <c r="T28">
        <v>77</v>
      </c>
      <c r="U28">
        <v>9</v>
      </c>
      <c r="V28">
        <v>8</v>
      </c>
      <c r="W28" t="s">
        <v>32</v>
      </c>
      <c r="X28">
        <v>18</v>
      </c>
      <c r="Y28">
        <v>56</v>
      </c>
      <c r="Z28">
        <v>46</v>
      </c>
      <c r="AA28">
        <v>28</v>
      </c>
      <c r="AB28">
        <v>26</v>
      </c>
      <c r="AC28">
        <v>5</v>
      </c>
      <c r="AD28" t="s">
        <v>32</v>
      </c>
      <c r="AE28">
        <v>5</v>
      </c>
      <c r="AF28" t="s">
        <v>32</v>
      </c>
      <c r="AG28">
        <v>3</v>
      </c>
      <c r="AH28">
        <v>36690</v>
      </c>
    </row>
    <row r="29" spans="1:40" x14ac:dyDescent="0.25">
      <c r="A29">
        <v>207</v>
      </c>
      <c r="B29" t="s">
        <v>224</v>
      </c>
      <c r="C29" t="s">
        <v>31</v>
      </c>
      <c r="D29" t="s">
        <v>2</v>
      </c>
      <c r="E29" t="s">
        <v>4</v>
      </c>
      <c r="F29">
        <v>12023</v>
      </c>
      <c r="G29">
        <v>4870</v>
      </c>
      <c r="H29">
        <v>5020</v>
      </c>
      <c r="I29">
        <v>4334</v>
      </c>
      <c r="J29">
        <v>1584</v>
      </c>
      <c r="K29">
        <v>2056</v>
      </c>
      <c r="L29">
        <v>1473</v>
      </c>
      <c r="M29">
        <v>2062</v>
      </c>
      <c r="N29">
        <v>954</v>
      </c>
      <c r="O29">
        <v>960</v>
      </c>
      <c r="P29">
        <v>432</v>
      </c>
      <c r="Q29">
        <v>384</v>
      </c>
      <c r="R29">
        <v>816</v>
      </c>
      <c r="S29">
        <v>178</v>
      </c>
      <c r="T29">
        <v>123</v>
      </c>
      <c r="U29">
        <v>48</v>
      </c>
      <c r="V29">
        <v>23</v>
      </c>
      <c r="W29" t="s">
        <v>32</v>
      </c>
      <c r="X29">
        <v>13</v>
      </c>
      <c r="Y29">
        <v>48</v>
      </c>
      <c r="Z29">
        <v>51</v>
      </c>
      <c r="AA29">
        <v>8</v>
      </c>
      <c r="AB29">
        <v>17</v>
      </c>
      <c r="AC29">
        <v>2</v>
      </c>
      <c r="AD29" t="s">
        <v>32</v>
      </c>
      <c r="AE29">
        <v>1</v>
      </c>
      <c r="AF29" t="s">
        <v>32</v>
      </c>
      <c r="AG29">
        <v>2</v>
      </c>
      <c r="AH29">
        <v>37482</v>
      </c>
    </row>
    <row r="30" spans="1:40" x14ac:dyDescent="0.25">
      <c r="A30">
        <v>163</v>
      </c>
      <c r="B30" t="s">
        <v>268</v>
      </c>
      <c r="C30" t="s">
        <v>55</v>
      </c>
      <c r="D30" t="s">
        <v>2</v>
      </c>
      <c r="E30" t="s">
        <v>3</v>
      </c>
      <c r="F30">
        <v>8167</v>
      </c>
      <c r="G30">
        <v>6098</v>
      </c>
      <c r="H30">
        <v>3961</v>
      </c>
      <c r="I30">
        <v>4539</v>
      </c>
      <c r="J30">
        <v>3665</v>
      </c>
      <c r="K30">
        <v>3202</v>
      </c>
      <c r="L30">
        <v>2274</v>
      </c>
      <c r="M30">
        <v>1000</v>
      </c>
      <c r="N30">
        <v>1528</v>
      </c>
      <c r="O30">
        <v>1148</v>
      </c>
      <c r="P30">
        <v>232</v>
      </c>
      <c r="Q30">
        <v>684</v>
      </c>
      <c r="R30">
        <v>669</v>
      </c>
      <c r="S30">
        <v>166</v>
      </c>
      <c r="T30">
        <v>156</v>
      </c>
      <c r="U30">
        <v>133</v>
      </c>
      <c r="V30">
        <v>17</v>
      </c>
      <c r="W30" t="s">
        <v>32</v>
      </c>
      <c r="X30">
        <v>24</v>
      </c>
      <c r="Y30">
        <v>57</v>
      </c>
      <c r="Z30">
        <v>35</v>
      </c>
      <c r="AA30">
        <v>21</v>
      </c>
      <c r="AB30">
        <v>30</v>
      </c>
      <c r="AC30">
        <v>3</v>
      </c>
      <c r="AD30">
        <v>13</v>
      </c>
      <c r="AE30">
        <v>4</v>
      </c>
      <c r="AF30" t="s">
        <v>32</v>
      </c>
      <c r="AG30">
        <v>9</v>
      </c>
      <c r="AH30">
        <v>37835</v>
      </c>
    </row>
    <row r="31" spans="1:40" x14ac:dyDescent="0.25">
      <c r="A31">
        <v>257</v>
      </c>
      <c r="B31" t="s">
        <v>174</v>
      </c>
      <c r="C31" t="s">
        <v>48</v>
      </c>
      <c r="D31" t="s">
        <v>4</v>
      </c>
      <c r="E31" t="s">
        <v>2</v>
      </c>
      <c r="F31">
        <v>6677</v>
      </c>
      <c r="G31">
        <v>4323</v>
      </c>
      <c r="H31">
        <v>9995</v>
      </c>
      <c r="I31">
        <v>2662</v>
      </c>
      <c r="J31">
        <v>3353</v>
      </c>
      <c r="K31">
        <v>1551</v>
      </c>
      <c r="L31">
        <v>1707</v>
      </c>
      <c r="M31">
        <v>4914</v>
      </c>
      <c r="N31">
        <v>1165</v>
      </c>
      <c r="O31">
        <v>530</v>
      </c>
      <c r="P31">
        <v>755</v>
      </c>
      <c r="Q31">
        <v>30</v>
      </c>
      <c r="R31">
        <v>641</v>
      </c>
      <c r="S31">
        <v>133</v>
      </c>
      <c r="T31">
        <v>74</v>
      </c>
      <c r="U31">
        <v>9</v>
      </c>
      <c r="V31">
        <v>16</v>
      </c>
      <c r="W31">
        <v>30</v>
      </c>
      <c r="X31">
        <v>15</v>
      </c>
      <c r="Y31">
        <v>34</v>
      </c>
      <c r="Z31">
        <v>54</v>
      </c>
      <c r="AA31">
        <v>34</v>
      </c>
      <c r="AB31" t="s">
        <v>32</v>
      </c>
      <c r="AC31" t="s">
        <v>32</v>
      </c>
      <c r="AD31" t="s">
        <v>32</v>
      </c>
      <c r="AE31" t="s">
        <v>32</v>
      </c>
      <c r="AF31" t="s">
        <v>32</v>
      </c>
      <c r="AG31">
        <v>10</v>
      </c>
      <c r="AH31">
        <v>38712</v>
      </c>
    </row>
    <row r="32" spans="1:40" x14ac:dyDescent="0.25">
      <c r="A32">
        <v>12</v>
      </c>
      <c r="B32" t="s">
        <v>418</v>
      </c>
      <c r="C32" t="s">
        <v>55</v>
      </c>
      <c r="D32" t="s">
        <v>2</v>
      </c>
      <c r="E32" t="s">
        <v>5</v>
      </c>
      <c r="F32">
        <v>9807</v>
      </c>
      <c r="G32">
        <v>3750</v>
      </c>
      <c r="H32">
        <v>3653</v>
      </c>
      <c r="I32">
        <v>5953</v>
      </c>
      <c r="J32">
        <v>2158</v>
      </c>
      <c r="K32">
        <v>4496</v>
      </c>
      <c r="L32">
        <v>2212</v>
      </c>
      <c r="M32">
        <v>1470</v>
      </c>
      <c r="N32">
        <v>859</v>
      </c>
      <c r="O32">
        <v>1575</v>
      </c>
      <c r="P32">
        <v>727</v>
      </c>
      <c r="Q32">
        <v>1002</v>
      </c>
      <c r="R32">
        <v>599</v>
      </c>
      <c r="S32">
        <v>110</v>
      </c>
      <c r="T32">
        <v>128</v>
      </c>
      <c r="U32">
        <v>56</v>
      </c>
      <c r="V32">
        <v>21</v>
      </c>
      <c r="W32" t="s">
        <v>32</v>
      </c>
      <c r="X32">
        <v>17</v>
      </c>
      <c r="Y32">
        <v>44</v>
      </c>
      <c r="Z32">
        <v>30</v>
      </c>
      <c r="AA32">
        <v>19</v>
      </c>
      <c r="AB32">
        <v>12</v>
      </c>
      <c r="AC32">
        <v>4</v>
      </c>
      <c r="AD32">
        <v>29</v>
      </c>
      <c r="AE32">
        <v>1</v>
      </c>
      <c r="AF32" t="s">
        <v>32</v>
      </c>
      <c r="AG32">
        <v>15</v>
      </c>
      <c r="AH32">
        <v>38747</v>
      </c>
    </row>
    <row r="33" spans="1:34" x14ac:dyDescent="0.25">
      <c r="A33">
        <v>328</v>
      </c>
      <c r="B33" t="s">
        <v>104</v>
      </c>
      <c r="C33" t="s">
        <v>31</v>
      </c>
      <c r="D33" t="s">
        <v>2</v>
      </c>
      <c r="E33" t="s">
        <v>3</v>
      </c>
      <c r="F33">
        <v>7850</v>
      </c>
      <c r="G33">
        <v>6411</v>
      </c>
      <c r="H33">
        <v>3421</v>
      </c>
      <c r="I33">
        <v>3928</v>
      </c>
      <c r="J33">
        <v>3520</v>
      </c>
      <c r="K33">
        <v>2835</v>
      </c>
      <c r="L33">
        <v>2230</v>
      </c>
      <c r="M33">
        <v>1978</v>
      </c>
      <c r="N33">
        <v>1498</v>
      </c>
      <c r="O33">
        <v>1323</v>
      </c>
      <c r="P33">
        <v>2007</v>
      </c>
      <c r="Q33">
        <v>483</v>
      </c>
      <c r="R33">
        <v>831</v>
      </c>
      <c r="S33">
        <v>226</v>
      </c>
      <c r="T33">
        <v>120</v>
      </c>
      <c r="U33">
        <v>293</v>
      </c>
      <c r="V33">
        <v>42</v>
      </c>
      <c r="W33" t="s">
        <v>32</v>
      </c>
      <c r="X33">
        <v>36</v>
      </c>
      <c r="Y33">
        <v>74</v>
      </c>
      <c r="Z33">
        <v>106</v>
      </c>
      <c r="AA33">
        <v>36</v>
      </c>
      <c r="AB33">
        <v>42</v>
      </c>
      <c r="AC33">
        <v>6</v>
      </c>
      <c r="AD33" t="s">
        <v>32</v>
      </c>
      <c r="AE33">
        <v>3</v>
      </c>
      <c r="AF33" t="s">
        <v>32</v>
      </c>
      <c r="AG33">
        <v>11</v>
      </c>
      <c r="AH33">
        <v>39310</v>
      </c>
    </row>
    <row r="34" spans="1:34" x14ac:dyDescent="0.25">
      <c r="A34">
        <v>353</v>
      </c>
      <c r="B34" t="s">
        <v>78</v>
      </c>
      <c r="C34" t="s">
        <v>34</v>
      </c>
      <c r="D34" t="s">
        <v>2</v>
      </c>
      <c r="E34" t="s">
        <v>3</v>
      </c>
      <c r="F34">
        <v>9552</v>
      </c>
      <c r="G34">
        <v>6864</v>
      </c>
      <c r="H34">
        <v>4206</v>
      </c>
      <c r="I34">
        <v>4104</v>
      </c>
      <c r="J34">
        <v>4240</v>
      </c>
      <c r="K34">
        <v>3172</v>
      </c>
      <c r="L34">
        <v>1683</v>
      </c>
      <c r="M34">
        <v>417</v>
      </c>
      <c r="N34">
        <v>1627</v>
      </c>
      <c r="O34">
        <v>994</v>
      </c>
      <c r="P34">
        <v>63</v>
      </c>
      <c r="Q34">
        <v>1745</v>
      </c>
      <c r="R34">
        <v>610</v>
      </c>
      <c r="S34">
        <v>122</v>
      </c>
      <c r="T34">
        <v>91</v>
      </c>
      <c r="U34">
        <v>16</v>
      </c>
      <c r="V34">
        <v>11</v>
      </c>
      <c r="W34">
        <v>139</v>
      </c>
      <c r="X34">
        <v>25</v>
      </c>
      <c r="Y34">
        <v>40</v>
      </c>
      <c r="Z34">
        <v>43</v>
      </c>
      <c r="AA34">
        <v>17</v>
      </c>
      <c r="AB34">
        <v>20</v>
      </c>
      <c r="AC34">
        <v>4</v>
      </c>
      <c r="AD34" t="s">
        <v>32</v>
      </c>
      <c r="AE34">
        <v>5</v>
      </c>
      <c r="AF34" t="s">
        <v>32</v>
      </c>
      <c r="AG34">
        <v>10</v>
      </c>
      <c r="AH34">
        <v>39820</v>
      </c>
    </row>
    <row r="35" spans="1:34" x14ac:dyDescent="0.25">
      <c r="A35">
        <v>58</v>
      </c>
      <c r="B35" t="s">
        <v>372</v>
      </c>
      <c r="C35" t="s">
        <v>55</v>
      </c>
      <c r="D35" t="s">
        <v>2</v>
      </c>
      <c r="E35" t="s">
        <v>4</v>
      </c>
      <c r="F35">
        <v>7453</v>
      </c>
      <c r="G35">
        <v>4680</v>
      </c>
      <c r="H35">
        <v>5814</v>
      </c>
      <c r="I35">
        <v>2986</v>
      </c>
      <c r="J35">
        <v>2413</v>
      </c>
      <c r="K35">
        <v>2077</v>
      </c>
      <c r="L35">
        <v>1274</v>
      </c>
      <c r="M35">
        <v>5517</v>
      </c>
      <c r="N35">
        <v>977</v>
      </c>
      <c r="O35">
        <v>590</v>
      </c>
      <c r="P35">
        <v>4203</v>
      </c>
      <c r="Q35">
        <v>1385</v>
      </c>
      <c r="R35">
        <v>641</v>
      </c>
      <c r="S35">
        <v>133</v>
      </c>
      <c r="T35">
        <v>88</v>
      </c>
      <c r="U35">
        <v>19</v>
      </c>
      <c r="V35">
        <v>23</v>
      </c>
      <c r="W35" t="s">
        <v>32</v>
      </c>
      <c r="X35">
        <v>14</v>
      </c>
      <c r="Y35">
        <v>45</v>
      </c>
      <c r="Z35">
        <v>24</v>
      </c>
      <c r="AA35">
        <v>21</v>
      </c>
      <c r="AB35">
        <v>33</v>
      </c>
      <c r="AC35">
        <v>7</v>
      </c>
      <c r="AD35">
        <v>12</v>
      </c>
      <c r="AE35">
        <v>7</v>
      </c>
      <c r="AF35" t="s">
        <v>32</v>
      </c>
      <c r="AG35">
        <v>8</v>
      </c>
      <c r="AH35">
        <v>40444</v>
      </c>
    </row>
    <row r="36" spans="1:34" x14ac:dyDescent="0.25">
      <c r="A36">
        <v>219</v>
      </c>
      <c r="B36" t="s">
        <v>212</v>
      </c>
      <c r="C36" t="s">
        <v>31</v>
      </c>
      <c r="D36" t="s">
        <v>4</v>
      </c>
      <c r="E36" t="s">
        <v>2</v>
      </c>
      <c r="F36">
        <v>8212</v>
      </c>
      <c r="G36">
        <v>5907</v>
      </c>
      <c r="H36">
        <v>8263</v>
      </c>
      <c r="I36">
        <v>2338</v>
      </c>
      <c r="J36">
        <v>1803</v>
      </c>
      <c r="K36">
        <v>1528</v>
      </c>
      <c r="L36">
        <v>1181</v>
      </c>
      <c r="M36">
        <v>3927</v>
      </c>
      <c r="N36">
        <v>1146</v>
      </c>
      <c r="O36">
        <v>843</v>
      </c>
      <c r="P36">
        <v>3911</v>
      </c>
      <c r="Q36">
        <v>178</v>
      </c>
      <c r="R36">
        <v>1079</v>
      </c>
      <c r="S36">
        <v>172</v>
      </c>
      <c r="T36">
        <v>105</v>
      </c>
      <c r="U36">
        <v>17</v>
      </c>
      <c r="V36">
        <v>9</v>
      </c>
      <c r="W36" t="s">
        <v>32</v>
      </c>
      <c r="X36">
        <v>11</v>
      </c>
      <c r="Y36">
        <v>45</v>
      </c>
      <c r="Z36">
        <v>38</v>
      </c>
      <c r="AA36">
        <v>12</v>
      </c>
      <c r="AB36">
        <v>57</v>
      </c>
      <c r="AC36">
        <v>10</v>
      </c>
      <c r="AD36" t="s">
        <v>32</v>
      </c>
      <c r="AE36">
        <v>5</v>
      </c>
      <c r="AF36" t="s">
        <v>32</v>
      </c>
      <c r="AG36">
        <v>3</v>
      </c>
      <c r="AH36">
        <v>40800</v>
      </c>
    </row>
    <row r="37" spans="1:34" x14ac:dyDescent="0.25">
      <c r="A37">
        <v>51</v>
      </c>
      <c r="B37" t="s">
        <v>379</v>
      </c>
      <c r="C37" t="s">
        <v>31</v>
      </c>
      <c r="D37" t="s">
        <v>2</v>
      </c>
      <c r="E37" t="s">
        <v>3</v>
      </c>
      <c r="F37">
        <v>7782</v>
      </c>
      <c r="G37">
        <v>7607</v>
      </c>
      <c r="H37">
        <v>3990</v>
      </c>
      <c r="I37">
        <v>3922</v>
      </c>
      <c r="J37">
        <v>3864</v>
      </c>
      <c r="K37">
        <v>2968</v>
      </c>
      <c r="L37">
        <v>2386</v>
      </c>
      <c r="M37">
        <v>1172</v>
      </c>
      <c r="N37">
        <v>1641</v>
      </c>
      <c r="O37">
        <v>1341</v>
      </c>
      <c r="P37">
        <v>636</v>
      </c>
      <c r="Q37">
        <v>2345</v>
      </c>
      <c r="R37">
        <v>932</v>
      </c>
      <c r="S37">
        <v>219</v>
      </c>
      <c r="T37">
        <v>130</v>
      </c>
      <c r="U37">
        <v>112</v>
      </c>
      <c r="V37">
        <v>18</v>
      </c>
      <c r="W37">
        <v>27</v>
      </c>
      <c r="X37">
        <v>39</v>
      </c>
      <c r="Y37">
        <v>74</v>
      </c>
      <c r="Z37">
        <v>38</v>
      </c>
      <c r="AA37">
        <v>16</v>
      </c>
      <c r="AB37">
        <v>24</v>
      </c>
      <c r="AC37">
        <v>5</v>
      </c>
      <c r="AD37" t="s">
        <v>32</v>
      </c>
      <c r="AE37">
        <v>3</v>
      </c>
      <c r="AF37" t="s">
        <v>32</v>
      </c>
      <c r="AG37">
        <v>5</v>
      </c>
      <c r="AH37">
        <v>41296</v>
      </c>
    </row>
    <row r="38" spans="1:34" x14ac:dyDescent="0.25">
      <c r="A38">
        <v>82</v>
      </c>
      <c r="B38" t="s">
        <v>349</v>
      </c>
      <c r="C38" t="s">
        <v>55</v>
      </c>
      <c r="D38" t="s">
        <v>2</v>
      </c>
      <c r="E38" t="s">
        <v>5</v>
      </c>
      <c r="F38">
        <v>11574</v>
      </c>
      <c r="G38">
        <v>5248</v>
      </c>
      <c r="H38">
        <v>4777</v>
      </c>
      <c r="I38">
        <v>5712</v>
      </c>
      <c r="J38">
        <v>2338</v>
      </c>
      <c r="K38">
        <v>3248</v>
      </c>
      <c r="L38">
        <v>2100</v>
      </c>
      <c r="M38">
        <v>1338</v>
      </c>
      <c r="N38">
        <v>1288</v>
      </c>
      <c r="O38">
        <v>1253</v>
      </c>
      <c r="P38">
        <v>826</v>
      </c>
      <c r="Q38">
        <v>378</v>
      </c>
      <c r="R38">
        <v>725</v>
      </c>
      <c r="S38">
        <v>147</v>
      </c>
      <c r="T38">
        <v>121</v>
      </c>
      <c r="U38">
        <v>40</v>
      </c>
      <c r="V38">
        <v>20</v>
      </c>
      <c r="W38" t="s">
        <v>32</v>
      </c>
      <c r="X38">
        <v>27</v>
      </c>
      <c r="Y38">
        <v>53</v>
      </c>
      <c r="Z38">
        <v>52</v>
      </c>
      <c r="AA38">
        <v>5</v>
      </c>
      <c r="AB38">
        <v>25</v>
      </c>
      <c r="AC38">
        <v>11</v>
      </c>
      <c r="AD38">
        <v>12</v>
      </c>
      <c r="AE38">
        <v>1</v>
      </c>
      <c r="AF38" t="s">
        <v>32</v>
      </c>
      <c r="AG38">
        <v>12</v>
      </c>
      <c r="AH38">
        <v>41331</v>
      </c>
    </row>
    <row r="39" spans="1:34" x14ac:dyDescent="0.25">
      <c r="A39">
        <v>379</v>
      </c>
      <c r="B39" t="s">
        <v>47</v>
      </c>
      <c r="C39" t="s">
        <v>48</v>
      </c>
      <c r="D39" t="s">
        <v>3</v>
      </c>
      <c r="E39" t="s">
        <v>2</v>
      </c>
      <c r="F39">
        <v>7486</v>
      </c>
      <c r="G39">
        <v>7527</v>
      </c>
      <c r="H39">
        <v>6310</v>
      </c>
      <c r="I39">
        <v>4052</v>
      </c>
      <c r="J39">
        <v>4599</v>
      </c>
      <c r="K39">
        <v>2731</v>
      </c>
      <c r="L39">
        <v>2368</v>
      </c>
      <c r="M39">
        <v>1375</v>
      </c>
      <c r="N39">
        <v>1265</v>
      </c>
      <c r="O39">
        <v>885</v>
      </c>
      <c r="P39">
        <v>219</v>
      </c>
      <c r="Q39">
        <v>1857</v>
      </c>
      <c r="R39">
        <v>687</v>
      </c>
      <c r="S39">
        <v>147</v>
      </c>
      <c r="T39">
        <v>130</v>
      </c>
      <c r="U39">
        <v>18</v>
      </c>
      <c r="V39">
        <v>11</v>
      </c>
      <c r="W39">
        <v>25</v>
      </c>
      <c r="X39">
        <v>31</v>
      </c>
      <c r="Y39">
        <v>49</v>
      </c>
      <c r="Z39">
        <v>49</v>
      </c>
      <c r="AA39">
        <v>14</v>
      </c>
      <c r="AB39" t="s">
        <v>32</v>
      </c>
      <c r="AC39" t="s">
        <v>32</v>
      </c>
      <c r="AD39" t="s">
        <v>32</v>
      </c>
      <c r="AE39" t="s">
        <v>32</v>
      </c>
      <c r="AF39" t="s">
        <v>32</v>
      </c>
      <c r="AG39">
        <v>7</v>
      </c>
      <c r="AH39">
        <v>41842</v>
      </c>
    </row>
    <row r="40" spans="1:34" x14ac:dyDescent="0.25">
      <c r="A40">
        <v>104</v>
      </c>
      <c r="B40" t="s">
        <v>327</v>
      </c>
      <c r="C40" t="s">
        <v>31</v>
      </c>
      <c r="D40" t="s">
        <v>3</v>
      </c>
      <c r="E40" t="s">
        <v>2</v>
      </c>
      <c r="F40">
        <v>7126</v>
      </c>
      <c r="G40">
        <v>8315</v>
      </c>
      <c r="H40">
        <v>3273</v>
      </c>
      <c r="I40">
        <v>4200</v>
      </c>
      <c r="J40">
        <v>3987</v>
      </c>
      <c r="K40">
        <v>3430</v>
      </c>
      <c r="L40">
        <v>2380</v>
      </c>
      <c r="M40">
        <v>706</v>
      </c>
      <c r="N40">
        <v>1784</v>
      </c>
      <c r="O40">
        <v>1394</v>
      </c>
      <c r="P40">
        <v>211</v>
      </c>
      <c r="Q40">
        <v>3443</v>
      </c>
      <c r="R40">
        <v>890</v>
      </c>
      <c r="S40">
        <v>214</v>
      </c>
      <c r="T40">
        <v>156</v>
      </c>
      <c r="U40">
        <v>198</v>
      </c>
      <c r="V40">
        <v>15</v>
      </c>
      <c r="W40">
        <v>31</v>
      </c>
      <c r="X40">
        <v>30</v>
      </c>
      <c r="Y40">
        <v>66</v>
      </c>
      <c r="Z40">
        <v>54</v>
      </c>
      <c r="AA40">
        <v>22</v>
      </c>
      <c r="AB40">
        <v>36</v>
      </c>
      <c r="AC40">
        <v>9</v>
      </c>
      <c r="AD40" t="s">
        <v>32</v>
      </c>
      <c r="AE40">
        <v>3</v>
      </c>
      <c r="AF40" t="s">
        <v>32</v>
      </c>
      <c r="AG40">
        <v>22</v>
      </c>
      <c r="AH40">
        <v>41995</v>
      </c>
    </row>
    <row r="41" spans="1:34" x14ac:dyDescent="0.25">
      <c r="A41">
        <v>368</v>
      </c>
      <c r="B41" t="s">
        <v>62</v>
      </c>
      <c r="C41" t="s">
        <v>36</v>
      </c>
      <c r="D41" t="s">
        <v>2</v>
      </c>
      <c r="E41" t="s">
        <v>5</v>
      </c>
      <c r="F41">
        <v>6982</v>
      </c>
      <c r="G41">
        <v>4182</v>
      </c>
      <c r="H41">
        <v>4816</v>
      </c>
      <c r="I41">
        <v>5146</v>
      </c>
      <c r="J41">
        <v>5084</v>
      </c>
      <c r="K41">
        <v>4376</v>
      </c>
      <c r="L41">
        <v>3902</v>
      </c>
      <c r="M41">
        <v>3491</v>
      </c>
      <c r="N41">
        <v>1157</v>
      </c>
      <c r="O41">
        <v>1295</v>
      </c>
      <c r="P41">
        <v>327</v>
      </c>
      <c r="Q41">
        <v>215</v>
      </c>
      <c r="R41">
        <v>668</v>
      </c>
      <c r="S41">
        <v>138</v>
      </c>
      <c r="T41">
        <v>164</v>
      </c>
      <c r="U41" t="s">
        <v>32</v>
      </c>
      <c r="V41">
        <v>48</v>
      </c>
      <c r="W41">
        <v>43</v>
      </c>
      <c r="X41" t="s">
        <v>32</v>
      </c>
      <c r="Y41">
        <v>73</v>
      </c>
      <c r="Z41">
        <v>50</v>
      </c>
      <c r="AA41">
        <v>16</v>
      </c>
      <c r="AB41" t="s">
        <v>32</v>
      </c>
      <c r="AC41">
        <v>11</v>
      </c>
      <c r="AD41" t="s">
        <v>32</v>
      </c>
      <c r="AE41" t="s">
        <v>32</v>
      </c>
      <c r="AF41" t="s">
        <v>32</v>
      </c>
      <c r="AG41">
        <v>38</v>
      </c>
      <c r="AH41">
        <v>42222</v>
      </c>
    </row>
    <row r="42" spans="1:34" x14ac:dyDescent="0.25">
      <c r="A42">
        <v>55</v>
      </c>
      <c r="B42" t="s">
        <v>375</v>
      </c>
      <c r="C42" t="s">
        <v>39</v>
      </c>
      <c r="D42" t="s">
        <v>2</v>
      </c>
      <c r="E42" t="s">
        <v>3</v>
      </c>
      <c r="F42">
        <v>10230</v>
      </c>
      <c r="G42">
        <v>6926</v>
      </c>
      <c r="H42">
        <v>3735</v>
      </c>
      <c r="I42">
        <v>5464</v>
      </c>
      <c r="J42">
        <v>3442</v>
      </c>
      <c r="K42">
        <v>3378</v>
      </c>
      <c r="L42">
        <v>2590</v>
      </c>
      <c r="M42">
        <v>990</v>
      </c>
      <c r="N42">
        <v>1793</v>
      </c>
      <c r="O42">
        <v>1528</v>
      </c>
      <c r="P42">
        <v>123</v>
      </c>
      <c r="Q42">
        <v>596</v>
      </c>
      <c r="R42">
        <v>1072</v>
      </c>
      <c r="S42">
        <v>236</v>
      </c>
      <c r="T42">
        <v>165</v>
      </c>
      <c r="U42">
        <v>22</v>
      </c>
      <c r="V42">
        <v>17</v>
      </c>
      <c r="W42">
        <v>39</v>
      </c>
      <c r="X42">
        <v>37</v>
      </c>
      <c r="Y42">
        <v>63</v>
      </c>
      <c r="Z42">
        <v>61</v>
      </c>
      <c r="AA42">
        <v>26</v>
      </c>
      <c r="AB42" t="s">
        <v>32</v>
      </c>
      <c r="AC42" t="s">
        <v>32</v>
      </c>
      <c r="AD42" t="s">
        <v>32</v>
      </c>
      <c r="AE42" t="s">
        <v>32</v>
      </c>
      <c r="AF42" t="s">
        <v>32</v>
      </c>
      <c r="AG42">
        <v>14</v>
      </c>
      <c r="AH42">
        <v>42547</v>
      </c>
    </row>
    <row r="43" spans="1:34" x14ac:dyDescent="0.25">
      <c r="A43">
        <v>228</v>
      </c>
      <c r="B43" t="s">
        <v>203</v>
      </c>
      <c r="C43" t="s">
        <v>39</v>
      </c>
      <c r="D43" t="s">
        <v>2</v>
      </c>
      <c r="E43" t="s">
        <v>5</v>
      </c>
      <c r="F43">
        <v>10107</v>
      </c>
      <c r="G43">
        <v>5433</v>
      </c>
      <c r="H43">
        <v>3817</v>
      </c>
      <c r="I43">
        <v>5577</v>
      </c>
      <c r="J43">
        <v>4207</v>
      </c>
      <c r="K43">
        <v>4647</v>
      </c>
      <c r="L43">
        <v>3185</v>
      </c>
      <c r="M43">
        <v>696</v>
      </c>
      <c r="N43">
        <v>1477</v>
      </c>
      <c r="O43">
        <v>1721</v>
      </c>
      <c r="P43">
        <v>108</v>
      </c>
      <c r="Q43">
        <v>691</v>
      </c>
      <c r="R43">
        <v>952</v>
      </c>
      <c r="S43">
        <v>193</v>
      </c>
      <c r="T43">
        <v>193</v>
      </c>
      <c r="U43">
        <v>154</v>
      </c>
      <c r="V43">
        <v>24</v>
      </c>
      <c r="W43">
        <v>38</v>
      </c>
      <c r="X43">
        <v>54</v>
      </c>
      <c r="Y43">
        <v>75</v>
      </c>
      <c r="Z43">
        <v>73</v>
      </c>
      <c r="AA43">
        <v>19</v>
      </c>
      <c r="AB43" t="s">
        <v>32</v>
      </c>
      <c r="AC43" t="s">
        <v>32</v>
      </c>
      <c r="AD43" t="s">
        <v>32</v>
      </c>
      <c r="AE43" t="s">
        <v>32</v>
      </c>
      <c r="AF43">
        <v>7</v>
      </c>
      <c r="AG43">
        <v>25</v>
      </c>
      <c r="AH43">
        <v>43473</v>
      </c>
    </row>
    <row r="44" spans="1:34" x14ac:dyDescent="0.25">
      <c r="A44">
        <v>198</v>
      </c>
      <c r="B44" t="s">
        <v>233</v>
      </c>
      <c r="C44" t="s">
        <v>50</v>
      </c>
      <c r="D44" t="s">
        <v>2</v>
      </c>
      <c r="E44" t="s">
        <v>3</v>
      </c>
      <c r="F44">
        <v>8480</v>
      </c>
      <c r="G44">
        <v>7678</v>
      </c>
      <c r="H44">
        <v>3796</v>
      </c>
      <c r="I44">
        <v>4147</v>
      </c>
      <c r="J44">
        <v>4413</v>
      </c>
      <c r="K44">
        <v>3761</v>
      </c>
      <c r="L44">
        <v>2763</v>
      </c>
      <c r="M44">
        <v>1570</v>
      </c>
      <c r="N44">
        <v>1961</v>
      </c>
      <c r="O44">
        <v>1668</v>
      </c>
      <c r="P44">
        <v>349</v>
      </c>
      <c r="Q44">
        <v>1306</v>
      </c>
      <c r="R44">
        <v>920</v>
      </c>
      <c r="S44">
        <v>230</v>
      </c>
      <c r="T44">
        <v>213</v>
      </c>
      <c r="U44">
        <v>230</v>
      </c>
      <c r="V44">
        <v>24</v>
      </c>
      <c r="W44">
        <v>0</v>
      </c>
      <c r="X44">
        <v>46</v>
      </c>
      <c r="Y44">
        <v>90</v>
      </c>
      <c r="Z44">
        <v>74</v>
      </c>
      <c r="AA44">
        <v>31</v>
      </c>
      <c r="AB44">
        <v>0</v>
      </c>
      <c r="AC44">
        <v>0</v>
      </c>
      <c r="AD44" t="s">
        <v>32</v>
      </c>
      <c r="AE44" t="s">
        <v>32</v>
      </c>
      <c r="AF44" t="s">
        <v>32</v>
      </c>
      <c r="AG44">
        <v>14</v>
      </c>
      <c r="AH44">
        <v>43764</v>
      </c>
    </row>
    <row r="45" spans="1:34" x14ac:dyDescent="0.25">
      <c r="A45">
        <v>268</v>
      </c>
      <c r="B45" t="s">
        <v>164</v>
      </c>
      <c r="C45" t="s">
        <v>31</v>
      </c>
      <c r="D45" t="s">
        <v>2</v>
      </c>
      <c r="E45" t="s">
        <v>5</v>
      </c>
      <c r="F45">
        <v>7349</v>
      </c>
      <c r="G45">
        <v>5467</v>
      </c>
      <c r="H45">
        <v>4390</v>
      </c>
      <c r="I45">
        <v>5699</v>
      </c>
      <c r="J45">
        <v>3183</v>
      </c>
      <c r="K45">
        <v>4652</v>
      </c>
      <c r="L45">
        <v>2741</v>
      </c>
      <c r="M45">
        <v>2709</v>
      </c>
      <c r="N45">
        <v>1208</v>
      </c>
      <c r="O45">
        <v>1547</v>
      </c>
      <c r="P45">
        <v>1993</v>
      </c>
      <c r="Q45">
        <v>1737</v>
      </c>
      <c r="R45">
        <v>798</v>
      </c>
      <c r="S45">
        <v>191</v>
      </c>
      <c r="T45">
        <v>163</v>
      </c>
      <c r="U45">
        <v>29</v>
      </c>
      <c r="V45">
        <v>19</v>
      </c>
      <c r="W45" t="s">
        <v>32</v>
      </c>
      <c r="X45">
        <v>20</v>
      </c>
      <c r="Y45">
        <v>77</v>
      </c>
      <c r="Z45">
        <v>49</v>
      </c>
      <c r="AA45">
        <v>32</v>
      </c>
      <c r="AB45">
        <v>43</v>
      </c>
      <c r="AC45">
        <v>6</v>
      </c>
      <c r="AD45" t="s">
        <v>32</v>
      </c>
      <c r="AE45">
        <v>7</v>
      </c>
      <c r="AF45" t="s">
        <v>32</v>
      </c>
      <c r="AG45">
        <v>8</v>
      </c>
      <c r="AH45">
        <v>44117</v>
      </c>
    </row>
    <row r="46" spans="1:34" x14ac:dyDescent="0.25">
      <c r="A46">
        <v>110</v>
      </c>
      <c r="B46" t="s">
        <v>321</v>
      </c>
      <c r="C46" t="s">
        <v>34</v>
      </c>
      <c r="D46" t="s">
        <v>2</v>
      </c>
      <c r="E46" t="s">
        <v>3</v>
      </c>
      <c r="F46">
        <v>10734</v>
      </c>
      <c r="G46">
        <v>8177</v>
      </c>
      <c r="H46">
        <v>5729</v>
      </c>
      <c r="I46">
        <v>4283</v>
      </c>
      <c r="J46">
        <v>4858</v>
      </c>
      <c r="K46">
        <v>4072</v>
      </c>
      <c r="L46">
        <v>1767</v>
      </c>
      <c r="M46">
        <v>363</v>
      </c>
      <c r="N46">
        <v>1624</v>
      </c>
      <c r="O46">
        <v>1004</v>
      </c>
      <c r="P46">
        <v>69</v>
      </c>
      <c r="Q46">
        <v>1625</v>
      </c>
      <c r="R46">
        <v>753</v>
      </c>
      <c r="S46">
        <v>145</v>
      </c>
      <c r="T46">
        <v>98</v>
      </c>
      <c r="U46">
        <v>24</v>
      </c>
      <c r="V46">
        <v>21</v>
      </c>
      <c r="W46">
        <v>35</v>
      </c>
      <c r="X46">
        <v>24</v>
      </c>
      <c r="Y46">
        <v>81</v>
      </c>
      <c r="Z46">
        <v>42</v>
      </c>
      <c r="AA46">
        <v>63</v>
      </c>
      <c r="AB46">
        <v>16</v>
      </c>
      <c r="AC46">
        <v>4</v>
      </c>
      <c r="AD46" t="s">
        <v>32</v>
      </c>
      <c r="AE46">
        <v>2</v>
      </c>
      <c r="AF46" t="s">
        <v>32</v>
      </c>
      <c r="AG46">
        <v>13</v>
      </c>
      <c r="AH46">
        <v>45626</v>
      </c>
    </row>
    <row r="47" spans="1:34" x14ac:dyDescent="0.25">
      <c r="A47">
        <v>199</v>
      </c>
      <c r="B47" t="s">
        <v>232</v>
      </c>
      <c r="C47" t="s">
        <v>31</v>
      </c>
      <c r="D47" t="s">
        <v>2</v>
      </c>
      <c r="E47" t="s">
        <v>5</v>
      </c>
      <c r="F47">
        <v>12805</v>
      </c>
      <c r="G47">
        <v>5716</v>
      </c>
      <c r="H47">
        <v>5351</v>
      </c>
      <c r="I47">
        <v>6989</v>
      </c>
      <c r="J47">
        <v>2477</v>
      </c>
      <c r="K47">
        <v>3739</v>
      </c>
      <c r="L47">
        <v>2765</v>
      </c>
      <c r="M47">
        <v>957</v>
      </c>
      <c r="N47">
        <v>1439</v>
      </c>
      <c r="O47">
        <v>1772</v>
      </c>
      <c r="P47">
        <v>214</v>
      </c>
      <c r="Q47">
        <v>500</v>
      </c>
      <c r="R47">
        <v>977</v>
      </c>
      <c r="S47">
        <v>195</v>
      </c>
      <c r="T47">
        <v>141</v>
      </c>
      <c r="U47">
        <v>97</v>
      </c>
      <c r="V47">
        <v>20</v>
      </c>
      <c r="W47" t="s">
        <v>32</v>
      </c>
      <c r="X47">
        <v>33</v>
      </c>
      <c r="Y47">
        <v>64</v>
      </c>
      <c r="Z47">
        <v>63</v>
      </c>
      <c r="AA47">
        <v>32</v>
      </c>
      <c r="AB47">
        <v>25</v>
      </c>
      <c r="AC47">
        <v>10</v>
      </c>
      <c r="AD47" t="s">
        <v>32</v>
      </c>
      <c r="AE47">
        <v>4</v>
      </c>
      <c r="AF47" t="s">
        <v>32</v>
      </c>
      <c r="AG47">
        <v>23</v>
      </c>
      <c r="AH47">
        <v>46408</v>
      </c>
    </row>
    <row r="48" spans="1:34" x14ac:dyDescent="0.25">
      <c r="A48">
        <v>125</v>
      </c>
      <c r="B48" t="s">
        <v>306</v>
      </c>
      <c r="C48" t="s">
        <v>39</v>
      </c>
      <c r="D48" t="s">
        <v>2</v>
      </c>
      <c r="E48" t="s">
        <v>3</v>
      </c>
      <c r="F48">
        <v>10671</v>
      </c>
      <c r="G48">
        <v>9139</v>
      </c>
      <c r="H48">
        <v>3762</v>
      </c>
      <c r="I48">
        <v>5410</v>
      </c>
      <c r="J48">
        <v>4424</v>
      </c>
      <c r="K48">
        <v>4179</v>
      </c>
      <c r="L48">
        <v>3188</v>
      </c>
      <c r="M48">
        <v>695</v>
      </c>
      <c r="N48">
        <v>2461</v>
      </c>
      <c r="O48">
        <v>1789</v>
      </c>
      <c r="P48">
        <v>81</v>
      </c>
      <c r="Q48">
        <v>556</v>
      </c>
      <c r="R48">
        <v>1109</v>
      </c>
      <c r="S48">
        <v>262</v>
      </c>
      <c r="T48">
        <v>257</v>
      </c>
      <c r="U48">
        <v>340</v>
      </c>
      <c r="V48">
        <v>45</v>
      </c>
      <c r="W48">
        <v>45</v>
      </c>
      <c r="X48">
        <v>64</v>
      </c>
      <c r="Y48">
        <v>93</v>
      </c>
      <c r="Z48">
        <v>95</v>
      </c>
      <c r="AA48">
        <v>27</v>
      </c>
      <c r="AB48" t="s">
        <v>32</v>
      </c>
      <c r="AC48" t="s">
        <v>32</v>
      </c>
      <c r="AD48" t="s">
        <v>32</v>
      </c>
      <c r="AE48" t="s">
        <v>32</v>
      </c>
      <c r="AF48">
        <v>10</v>
      </c>
      <c r="AG48">
        <v>16</v>
      </c>
      <c r="AH48">
        <v>48718</v>
      </c>
    </row>
    <row r="49" spans="1:34" x14ac:dyDescent="0.25">
      <c r="A49">
        <v>373</v>
      </c>
      <c r="B49" t="s">
        <v>56</v>
      </c>
      <c r="C49" t="s">
        <v>39</v>
      </c>
      <c r="D49" t="s">
        <v>2</v>
      </c>
      <c r="E49" t="s">
        <v>5</v>
      </c>
      <c r="F49">
        <v>13767</v>
      </c>
      <c r="G49">
        <v>4342</v>
      </c>
      <c r="H49">
        <v>3947</v>
      </c>
      <c r="I49">
        <v>8827</v>
      </c>
      <c r="J49">
        <v>2700</v>
      </c>
      <c r="K49">
        <v>5287</v>
      </c>
      <c r="L49">
        <v>3385</v>
      </c>
      <c r="M49">
        <v>989</v>
      </c>
      <c r="N49">
        <v>1562</v>
      </c>
      <c r="O49">
        <v>1892</v>
      </c>
      <c r="P49">
        <v>182</v>
      </c>
      <c r="Q49">
        <v>395</v>
      </c>
      <c r="R49">
        <v>868</v>
      </c>
      <c r="S49">
        <v>158</v>
      </c>
      <c r="T49">
        <v>192</v>
      </c>
      <c r="U49">
        <v>273</v>
      </c>
      <c r="V49">
        <v>25</v>
      </c>
      <c r="W49">
        <v>26</v>
      </c>
      <c r="X49">
        <v>21</v>
      </c>
      <c r="Y49">
        <v>39</v>
      </c>
      <c r="Z49">
        <v>39</v>
      </c>
      <c r="AA49">
        <v>32</v>
      </c>
      <c r="AB49" t="s">
        <v>32</v>
      </c>
      <c r="AC49" t="s">
        <v>32</v>
      </c>
      <c r="AD49" t="s">
        <v>32</v>
      </c>
      <c r="AE49" t="s">
        <v>32</v>
      </c>
      <c r="AF49" t="s">
        <v>32</v>
      </c>
      <c r="AG49">
        <v>12</v>
      </c>
      <c r="AH49">
        <v>48960</v>
      </c>
    </row>
    <row r="50" spans="1:34" x14ac:dyDescent="0.25">
      <c r="A50">
        <v>179</v>
      </c>
      <c r="B50" t="s">
        <v>252</v>
      </c>
      <c r="C50" t="s">
        <v>34</v>
      </c>
      <c r="D50" t="s">
        <v>2</v>
      </c>
      <c r="E50" t="s">
        <v>4</v>
      </c>
      <c r="F50">
        <v>12695</v>
      </c>
      <c r="G50">
        <v>6428</v>
      </c>
      <c r="H50">
        <v>8689</v>
      </c>
      <c r="I50">
        <v>5129</v>
      </c>
      <c r="J50">
        <v>6661</v>
      </c>
      <c r="K50">
        <v>2959</v>
      </c>
      <c r="L50">
        <v>2105</v>
      </c>
      <c r="M50">
        <v>247</v>
      </c>
      <c r="N50">
        <v>1564</v>
      </c>
      <c r="O50">
        <v>942</v>
      </c>
      <c r="P50">
        <v>48</v>
      </c>
      <c r="Q50">
        <v>817</v>
      </c>
      <c r="R50">
        <v>679</v>
      </c>
      <c r="S50">
        <v>173</v>
      </c>
      <c r="T50">
        <v>117</v>
      </c>
      <c r="U50">
        <v>8</v>
      </c>
      <c r="V50">
        <v>14</v>
      </c>
      <c r="W50">
        <v>31</v>
      </c>
      <c r="X50">
        <v>24</v>
      </c>
      <c r="Y50">
        <v>53</v>
      </c>
      <c r="Z50">
        <v>90</v>
      </c>
      <c r="AA50">
        <v>14</v>
      </c>
      <c r="AB50" t="s">
        <v>32</v>
      </c>
      <c r="AC50">
        <v>7</v>
      </c>
      <c r="AD50" t="s">
        <v>32</v>
      </c>
      <c r="AE50">
        <v>12</v>
      </c>
      <c r="AF50" t="s">
        <v>32</v>
      </c>
      <c r="AG50">
        <v>8</v>
      </c>
      <c r="AH50">
        <v>49514</v>
      </c>
    </row>
    <row r="51" spans="1:34" x14ac:dyDescent="0.25">
      <c r="A51">
        <v>241</v>
      </c>
      <c r="B51" t="s">
        <v>190</v>
      </c>
      <c r="C51" t="s">
        <v>34</v>
      </c>
      <c r="D51" t="s">
        <v>2</v>
      </c>
      <c r="E51" t="s">
        <v>3</v>
      </c>
      <c r="F51">
        <v>10453</v>
      </c>
      <c r="G51">
        <v>10232</v>
      </c>
      <c r="H51">
        <v>5255</v>
      </c>
      <c r="I51">
        <v>4747</v>
      </c>
      <c r="J51">
        <v>7062</v>
      </c>
      <c r="K51">
        <v>3517</v>
      </c>
      <c r="L51">
        <v>1893</v>
      </c>
      <c r="M51">
        <v>388</v>
      </c>
      <c r="N51">
        <v>1807</v>
      </c>
      <c r="O51">
        <v>1188</v>
      </c>
      <c r="P51">
        <v>52</v>
      </c>
      <c r="Q51">
        <v>1499</v>
      </c>
      <c r="R51">
        <v>823</v>
      </c>
      <c r="S51">
        <v>200</v>
      </c>
      <c r="T51">
        <v>148</v>
      </c>
      <c r="U51">
        <v>41</v>
      </c>
      <c r="V51">
        <v>29</v>
      </c>
      <c r="W51">
        <v>50</v>
      </c>
      <c r="X51">
        <v>38</v>
      </c>
      <c r="Y51">
        <v>71</v>
      </c>
      <c r="Z51">
        <v>51</v>
      </c>
      <c r="AA51">
        <v>22</v>
      </c>
      <c r="AB51" t="s">
        <v>32</v>
      </c>
      <c r="AC51">
        <v>4</v>
      </c>
      <c r="AD51" t="s">
        <v>32</v>
      </c>
      <c r="AE51">
        <v>19</v>
      </c>
      <c r="AF51" t="s">
        <v>32</v>
      </c>
      <c r="AG51">
        <v>12</v>
      </c>
      <c r="AH51">
        <v>49601</v>
      </c>
    </row>
    <row r="52" spans="1:34" x14ac:dyDescent="0.25">
      <c r="A52">
        <v>246</v>
      </c>
      <c r="B52" t="s">
        <v>185</v>
      </c>
      <c r="C52" t="s">
        <v>70</v>
      </c>
      <c r="D52" t="s">
        <v>3</v>
      </c>
      <c r="E52" t="s">
        <v>6</v>
      </c>
      <c r="F52">
        <v>6766</v>
      </c>
      <c r="G52">
        <v>11199</v>
      </c>
      <c r="H52">
        <v>4853</v>
      </c>
      <c r="I52">
        <v>4298</v>
      </c>
      <c r="J52">
        <v>9861</v>
      </c>
      <c r="K52">
        <v>3474</v>
      </c>
      <c r="L52">
        <v>2047</v>
      </c>
      <c r="M52">
        <v>748</v>
      </c>
      <c r="N52">
        <v>2172</v>
      </c>
      <c r="O52">
        <v>1744</v>
      </c>
      <c r="P52">
        <v>229</v>
      </c>
      <c r="Q52">
        <v>670</v>
      </c>
      <c r="R52">
        <v>856</v>
      </c>
      <c r="S52">
        <v>149</v>
      </c>
      <c r="T52">
        <v>153</v>
      </c>
      <c r="U52">
        <v>42</v>
      </c>
      <c r="V52">
        <v>90</v>
      </c>
      <c r="W52" t="s">
        <v>32</v>
      </c>
      <c r="X52">
        <v>41</v>
      </c>
      <c r="Y52">
        <v>142</v>
      </c>
      <c r="Z52">
        <v>116</v>
      </c>
      <c r="AA52">
        <v>34</v>
      </c>
      <c r="AB52" t="s">
        <v>32</v>
      </c>
      <c r="AC52">
        <v>16</v>
      </c>
      <c r="AD52" t="s">
        <v>32</v>
      </c>
      <c r="AE52" t="s">
        <v>32</v>
      </c>
      <c r="AF52" t="s">
        <v>32</v>
      </c>
      <c r="AG52">
        <v>25</v>
      </c>
      <c r="AH52">
        <v>49725</v>
      </c>
    </row>
    <row r="53" spans="1:34" x14ac:dyDescent="0.25">
      <c r="A53">
        <v>239</v>
      </c>
      <c r="B53" t="s">
        <v>192</v>
      </c>
      <c r="C53" t="s">
        <v>48</v>
      </c>
      <c r="D53" t="s">
        <v>2</v>
      </c>
      <c r="E53" t="s">
        <v>4</v>
      </c>
      <c r="F53">
        <v>9492</v>
      </c>
      <c r="G53">
        <v>6210</v>
      </c>
      <c r="H53">
        <v>8210</v>
      </c>
      <c r="I53">
        <v>6440</v>
      </c>
      <c r="J53">
        <v>6598</v>
      </c>
      <c r="K53">
        <v>4092</v>
      </c>
      <c r="L53">
        <v>3239</v>
      </c>
      <c r="M53">
        <v>1214</v>
      </c>
      <c r="N53">
        <v>1164</v>
      </c>
      <c r="O53">
        <v>1289</v>
      </c>
      <c r="P53">
        <v>174</v>
      </c>
      <c r="Q53">
        <v>1015</v>
      </c>
      <c r="R53">
        <v>856</v>
      </c>
      <c r="S53">
        <v>192</v>
      </c>
      <c r="T53">
        <v>180</v>
      </c>
      <c r="U53">
        <v>28</v>
      </c>
      <c r="V53">
        <v>23</v>
      </c>
      <c r="W53">
        <v>28</v>
      </c>
      <c r="X53">
        <v>30</v>
      </c>
      <c r="Y53">
        <v>63</v>
      </c>
      <c r="Z53">
        <v>183</v>
      </c>
      <c r="AA53">
        <v>16</v>
      </c>
      <c r="AB53" t="s">
        <v>32</v>
      </c>
      <c r="AC53" t="s">
        <v>32</v>
      </c>
      <c r="AD53" t="s">
        <v>32</v>
      </c>
      <c r="AE53" t="s">
        <v>32</v>
      </c>
      <c r="AF53" t="s">
        <v>32</v>
      </c>
      <c r="AG53">
        <v>26</v>
      </c>
      <c r="AH53">
        <v>50762</v>
      </c>
    </row>
    <row r="54" spans="1:34" x14ac:dyDescent="0.25">
      <c r="A54">
        <v>159</v>
      </c>
      <c r="B54" t="s">
        <v>272</v>
      </c>
      <c r="C54" t="s">
        <v>31</v>
      </c>
      <c r="D54" t="s">
        <v>3</v>
      </c>
      <c r="E54" t="s">
        <v>2</v>
      </c>
      <c r="F54">
        <v>10491</v>
      </c>
      <c r="G54">
        <v>12285</v>
      </c>
      <c r="H54">
        <v>4740</v>
      </c>
      <c r="I54">
        <v>4082</v>
      </c>
      <c r="J54">
        <v>5424</v>
      </c>
      <c r="K54">
        <v>3086</v>
      </c>
      <c r="L54">
        <v>2832</v>
      </c>
      <c r="M54">
        <v>1140</v>
      </c>
      <c r="N54">
        <v>2896</v>
      </c>
      <c r="O54">
        <v>1553</v>
      </c>
      <c r="P54">
        <v>359</v>
      </c>
      <c r="Q54">
        <v>432</v>
      </c>
      <c r="R54">
        <v>1331</v>
      </c>
      <c r="S54">
        <v>339</v>
      </c>
      <c r="T54">
        <v>182</v>
      </c>
      <c r="U54">
        <v>192</v>
      </c>
      <c r="V54">
        <v>32</v>
      </c>
      <c r="W54">
        <v>67</v>
      </c>
      <c r="X54">
        <v>57</v>
      </c>
      <c r="Y54">
        <v>92</v>
      </c>
      <c r="Z54">
        <v>73</v>
      </c>
      <c r="AA54">
        <v>33</v>
      </c>
      <c r="AB54">
        <v>52</v>
      </c>
      <c r="AC54">
        <v>9</v>
      </c>
      <c r="AD54" t="s">
        <v>32</v>
      </c>
      <c r="AE54">
        <v>11</v>
      </c>
      <c r="AF54" t="s">
        <v>32</v>
      </c>
      <c r="AG54">
        <v>13</v>
      </c>
      <c r="AH54">
        <v>51803</v>
      </c>
    </row>
    <row r="55" spans="1:34" x14ac:dyDescent="0.25">
      <c r="A55">
        <v>233</v>
      </c>
      <c r="B55" t="s">
        <v>198</v>
      </c>
      <c r="C55" t="s">
        <v>39</v>
      </c>
      <c r="D55" t="s">
        <v>2</v>
      </c>
      <c r="E55" t="s">
        <v>5</v>
      </c>
      <c r="F55">
        <v>12448</v>
      </c>
      <c r="G55">
        <v>5420</v>
      </c>
      <c r="H55">
        <v>4338</v>
      </c>
      <c r="I55">
        <v>9022</v>
      </c>
      <c r="J55">
        <v>3693</v>
      </c>
      <c r="K55">
        <v>6040</v>
      </c>
      <c r="L55">
        <v>3303</v>
      </c>
      <c r="M55">
        <v>1433</v>
      </c>
      <c r="N55">
        <v>1797</v>
      </c>
      <c r="O55">
        <v>2286</v>
      </c>
      <c r="P55">
        <v>351</v>
      </c>
      <c r="Q55">
        <v>1135</v>
      </c>
      <c r="R55">
        <v>916</v>
      </c>
      <c r="S55">
        <v>232</v>
      </c>
      <c r="T55">
        <v>320</v>
      </c>
      <c r="U55">
        <v>50</v>
      </c>
      <c r="V55">
        <v>24</v>
      </c>
      <c r="W55">
        <v>24</v>
      </c>
      <c r="X55">
        <v>31</v>
      </c>
      <c r="Y55">
        <v>58</v>
      </c>
      <c r="Z55">
        <v>73</v>
      </c>
      <c r="AA55">
        <v>44</v>
      </c>
      <c r="AB55" t="s">
        <v>32</v>
      </c>
      <c r="AC55" t="s">
        <v>32</v>
      </c>
      <c r="AD55" t="s">
        <v>32</v>
      </c>
      <c r="AE55" t="s">
        <v>32</v>
      </c>
      <c r="AF55" t="s">
        <v>32</v>
      </c>
      <c r="AG55">
        <v>22</v>
      </c>
      <c r="AH55">
        <v>53060</v>
      </c>
    </row>
    <row r="56" spans="1:34" x14ac:dyDescent="0.25">
      <c r="A56">
        <v>92</v>
      </c>
      <c r="B56" t="s">
        <v>339</v>
      </c>
      <c r="C56" t="s">
        <v>43</v>
      </c>
      <c r="D56" t="s">
        <v>4</v>
      </c>
      <c r="E56" t="s">
        <v>2</v>
      </c>
      <c r="F56">
        <v>10202</v>
      </c>
      <c r="G56">
        <v>6072</v>
      </c>
      <c r="H56">
        <v>12424</v>
      </c>
      <c r="I56">
        <v>5146</v>
      </c>
      <c r="J56">
        <v>5293</v>
      </c>
      <c r="K56">
        <v>4124</v>
      </c>
      <c r="L56">
        <v>4044</v>
      </c>
      <c r="M56">
        <v>2098</v>
      </c>
      <c r="N56">
        <v>1457</v>
      </c>
      <c r="O56">
        <v>1389</v>
      </c>
      <c r="P56">
        <v>289</v>
      </c>
      <c r="Q56">
        <v>104</v>
      </c>
      <c r="R56">
        <v>993</v>
      </c>
      <c r="S56">
        <v>198</v>
      </c>
      <c r="T56">
        <v>160</v>
      </c>
      <c r="U56" t="s">
        <v>32</v>
      </c>
      <c r="V56">
        <v>33</v>
      </c>
      <c r="W56">
        <v>46</v>
      </c>
      <c r="X56" t="s">
        <v>32</v>
      </c>
      <c r="Y56">
        <v>333</v>
      </c>
      <c r="Z56">
        <v>69</v>
      </c>
      <c r="AA56">
        <v>30</v>
      </c>
      <c r="AB56" t="s">
        <v>32</v>
      </c>
      <c r="AC56">
        <v>7</v>
      </c>
      <c r="AD56" t="s">
        <v>32</v>
      </c>
      <c r="AE56" t="s">
        <v>32</v>
      </c>
      <c r="AF56" t="s">
        <v>32</v>
      </c>
      <c r="AG56">
        <v>39</v>
      </c>
      <c r="AH56">
        <v>54550</v>
      </c>
    </row>
    <row r="57" spans="1:34" x14ac:dyDescent="0.25">
      <c r="A57">
        <v>135</v>
      </c>
      <c r="B57" t="s">
        <v>296</v>
      </c>
      <c r="C57" t="s">
        <v>34</v>
      </c>
      <c r="D57" t="s">
        <v>2</v>
      </c>
      <c r="E57" t="s">
        <v>6</v>
      </c>
      <c r="F57">
        <v>11531</v>
      </c>
      <c r="G57">
        <v>9160</v>
      </c>
      <c r="H57">
        <v>7950</v>
      </c>
      <c r="I57">
        <v>5441</v>
      </c>
      <c r="J57">
        <v>9573</v>
      </c>
      <c r="K57">
        <v>3441</v>
      </c>
      <c r="L57">
        <v>2205</v>
      </c>
      <c r="M57">
        <v>332</v>
      </c>
      <c r="N57">
        <v>1749</v>
      </c>
      <c r="O57">
        <v>1130</v>
      </c>
      <c r="P57">
        <v>42</v>
      </c>
      <c r="Q57">
        <v>1521</v>
      </c>
      <c r="R57">
        <v>848</v>
      </c>
      <c r="S57">
        <v>201</v>
      </c>
      <c r="T57">
        <v>146</v>
      </c>
      <c r="U57">
        <v>26</v>
      </c>
      <c r="V57">
        <v>18</v>
      </c>
      <c r="W57">
        <v>49</v>
      </c>
      <c r="X57">
        <v>25</v>
      </c>
      <c r="Y57">
        <v>58</v>
      </c>
      <c r="Z57">
        <v>74</v>
      </c>
      <c r="AA57">
        <v>15</v>
      </c>
      <c r="AB57" t="s">
        <v>32</v>
      </c>
      <c r="AC57">
        <v>8</v>
      </c>
      <c r="AD57" t="s">
        <v>32</v>
      </c>
      <c r="AE57">
        <v>4</v>
      </c>
      <c r="AF57" t="s">
        <v>32</v>
      </c>
      <c r="AG57">
        <v>10</v>
      </c>
      <c r="AH57">
        <v>55557</v>
      </c>
    </row>
    <row r="58" spans="1:34" x14ac:dyDescent="0.25">
      <c r="A58">
        <v>54</v>
      </c>
      <c r="B58" t="s">
        <v>376</v>
      </c>
      <c r="C58" t="s">
        <v>70</v>
      </c>
      <c r="D58" t="s">
        <v>3</v>
      </c>
      <c r="E58" t="s">
        <v>2</v>
      </c>
      <c r="F58">
        <v>11198</v>
      </c>
      <c r="G58">
        <v>11539</v>
      </c>
      <c r="H58">
        <v>7357</v>
      </c>
      <c r="I58">
        <v>5778</v>
      </c>
      <c r="J58">
        <v>7014</v>
      </c>
      <c r="K58">
        <v>4123</v>
      </c>
      <c r="L58">
        <v>2284</v>
      </c>
      <c r="M58">
        <v>399</v>
      </c>
      <c r="N58">
        <v>2681</v>
      </c>
      <c r="O58">
        <v>1458</v>
      </c>
      <c r="P58">
        <v>67</v>
      </c>
      <c r="Q58">
        <v>1932</v>
      </c>
      <c r="R58">
        <v>1240</v>
      </c>
      <c r="S58">
        <v>162</v>
      </c>
      <c r="T58">
        <v>149</v>
      </c>
      <c r="U58">
        <v>22</v>
      </c>
      <c r="V58">
        <v>27</v>
      </c>
      <c r="W58" t="s">
        <v>32</v>
      </c>
      <c r="X58">
        <v>37</v>
      </c>
      <c r="Y58">
        <v>76</v>
      </c>
      <c r="Z58">
        <v>60</v>
      </c>
      <c r="AA58">
        <v>34</v>
      </c>
      <c r="AB58" t="s">
        <v>32</v>
      </c>
      <c r="AC58">
        <v>5</v>
      </c>
      <c r="AD58" t="s">
        <v>32</v>
      </c>
      <c r="AE58" t="s">
        <v>32</v>
      </c>
      <c r="AF58" t="s">
        <v>32</v>
      </c>
      <c r="AG58">
        <v>22</v>
      </c>
      <c r="AH58">
        <v>57664</v>
      </c>
    </row>
    <row r="59" spans="1:34" x14ac:dyDescent="0.25">
      <c r="A59">
        <v>97</v>
      </c>
      <c r="B59" t="s">
        <v>334</v>
      </c>
      <c r="C59" t="s">
        <v>70</v>
      </c>
      <c r="D59" t="s">
        <v>3</v>
      </c>
      <c r="E59" t="s">
        <v>2</v>
      </c>
      <c r="F59">
        <v>8946</v>
      </c>
      <c r="G59">
        <v>12138</v>
      </c>
      <c r="H59">
        <v>8601</v>
      </c>
      <c r="I59">
        <v>6129</v>
      </c>
      <c r="J59">
        <v>7529</v>
      </c>
      <c r="K59">
        <v>4570</v>
      </c>
      <c r="L59">
        <v>2451</v>
      </c>
      <c r="M59">
        <v>387</v>
      </c>
      <c r="N59">
        <v>2745</v>
      </c>
      <c r="O59">
        <v>1966</v>
      </c>
      <c r="P59">
        <v>42</v>
      </c>
      <c r="Q59">
        <v>572</v>
      </c>
      <c r="R59">
        <v>1140</v>
      </c>
      <c r="S59">
        <v>186</v>
      </c>
      <c r="T59">
        <v>155</v>
      </c>
      <c r="U59">
        <v>21</v>
      </c>
      <c r="V59">
        <v>35</v>
      </c>
      <c r="W59" t="s">
        <v>32</v>
      </c>
      <c r="X59">
        <v>41</v>
      </c>
      <c r="Y59">
        <v>59</v>
      </c>
      <c r="Z59">
        <v>84</v>
      </c>
      <c r="AA59">
        <v>37</v>
      </c>
      <c r="AB59" t="s">
        <v>32</v>
      </c>
      <c r="AC59">
        <v>9</v>
      </c>
      <c r="AD59" t="s">
        <v>32</v>
      </c>
      <c r="AE59" t="s">
        <v>32</v>
      </c>
      <c r="AF59" t="s">
        <v>32</v>
      </c>
      <c r="AG59">
        <v>15</v>
      </c>
      <c r="AH59">
        <v>57858</v>
      </c>
    </row>
    <row r="60" spans="1:34" x14ac:dyDescent="0.25">
      <c r="A60">
        <v>314</v>
      </c>
      <c r="B60" t="s">
        <v>118</v>
      </c>
      <c r="C60" t="s">
        <v>31</v>
      </c>
      <c r="D60" t="s">
        <v>5</v>
      </c>
      <c r="E60" t="s">
        <v>2</v>
      </c>
      <c r="F60">
        <v>10694</v>
      </c>
      <c r="G60">
        <v>6955</v>
      </c>
      <c r="H60">
        <v>4495</v>
      </c>
      <c r="I60">
        <v>12301</v>
      </c>
      <c r="J60">
        <v>4056</v>
      </c>
      <c r="K60">
        <v>8681</v>
      </c>
      <c r="L60">
        <v>3952</v>
      </c>
      <c r="M60">
        <v>1921</v>
      </c>
      <c r="N60">
        <v>1582</v>
      </c>
      <c r="O60">
        <v>2348</v>
      </c>
      <c r="P60">
        <v>322</v>
      </c>
      <c r="Q60">
        <v>1143</v>
      </c>
      <c r="R60">
        <v>1035</v>
      </c>
      <c r="S60">
        <v>165</v>
      </c>
      <c r="T60">
        <v>451</v>
      </c>
      <c r="U60">
        <v>141</v>
      </c>
      <c r="V60">
        <v>19</v>
      </c>
      <c r="W60">
        <v>34</v>
      </c>
      <c r="X60">
        <v>43</v>
      </c>
      <c r="Y60">
        <v>85</v>
      </c>
      <c r="Z60">
        <v>58</v>
      </c>
      <c r="AA60">
        <v>41</v>
      </c>
      <c r="AB60">
        <v>35</v>
      </c>
      <c r="AC60">
        <v>11</v>
      </c>
      <c r="AD60" t="s">
        <v>32</v>
      </c>
      <c r="AE60">
        <v>8</v>
      </c>
      <c r="AF60" t="s">
        <v>32</v>
      </c>
      <c r="AG60">
        <v>18</v>
      </c>
      <c r="AH60">
        <v>60594</v>
      </c>
    </row>
    <row r="61" spans="1:34" x14ac:dyDescent="0.25">
      <c r="A61">
        <v>310</v>
      </c>
      <c r="B61" t="s">
        <v>122</v>
      </c>
      <c r="C61" t="s">
        <v>48</v>
      </c>
      <c r="D61" t="s">
        <v>2</v>
      </c>
      <c r="E61" t="s">
        <v>5</v>
      </c>
      <c r="F61">
        <v>11343</v>
      </c>
      <c r="G61">
        <v>6534</v>
      </c>
      <c r="H61">
        <v>6271</v>
      </c>
      <c r="I61">
        <v>9103</v>
      </c>
      <c r="J61">
        <v>6368</v>
      </c>
      <c r="K61">
        <v>7338</v>
      </c>
      <c r="L61">
        <v>5087</v>
      </c>
      <c r="M61">
        <v>1621</v>
      </c>
      <c r="N61">
        <v>1807</v>
      </c>
      <c r="O61">
        <v>2196</v>
      </c>
      <c r="P61">
        <v>200</v>
      </c>
      <c r="Q61">
        <v>2255</v>
      </c>
      <c r="R61">
        <v>783</v>
      </c>
      <c r="S61">
        <v>190</v>
      </c>
      <c r="T61">
        <v>235</v>
      </c>
      <c r="U61">
        <v>43</v>
      </c>
      <c r="V61">
        <v>38</v>
      </c>
      <c r="W61">
        <v>42</v>
      </c>
      <c r="X61">
        <v>64</v>
      </c>
      <c r="Y61">
        <v>90</v>
      </c>
      <c r="Z61">
        <v>56</v>
      </c>
      <c r="AA61">
        <v>40</v>
      </c>
      <c r="AB61" t="s">
        <v>32</v>
      </c>
      <c r="AC61" t="s">
        <v>32</v>
      </c>
      <c r="AD61" t="s">
        <v>32</v>
      </c>
      <c r="AE61" t="s">
        <v>32</v>
      </c>
      <c r="AF61" t="s">
        <v>32</v>
      </c>
      <c r="AG61">
        <v>15</v>
      </c>
      <c r="AH61">
        <v>61719</v>
      </c>
    </row>
    <row r="62" spans="1:34" x14ac:dyDescent="0.25">
      <c r="A62">
        <v>31</v>
      </c>
      <c r="B62" t="s">
        <v>399</v>
      </c>
      <c r="C62" t="s">
        <v>31</v>
      </c>
      <c r="D62" t="s">
        <v>2</v>
      </c>
      <c r="E62" t="s">
        <v>4</v>
      </c>
      <c r="F62">
        <v>20845</v>
      </c>
      <c r="G62">
        <v>10683</v>
      </c>
      <c r="H62">
        <v>12351</v>
      </c>
      <c r="I62">
        <v>4784</v>
      </c>
      <c r="J62">
        <v>2467</v>
      </c>
      <c r="K62">
        <v>2519</v>
      </c>
      <c r="L62">
        <v>1609</v>
      </c>
      <c r="M62">
        <v>1817</v>
      </c>
      <c r="N62">
        <v>1547</v>
      </c>
      <c r="O62">
        <v>1308</v>
      </c>
      <c r="P62">
        <v>814</v>
      </c>
      <c r="Q62">
        <v>372</v>
      </c>
      <c r="R62">
        <v>2070</v>
      </c>
      <c r="S62">
        <v>260</v>
      </c>
      <c r="T62">
        <v>114</v>
      </c>
      <c r="U62">
        <v>10</v>
      </c>
      <c r="V62">
        <v>31</v>
      </c>
      <c r="W62">
        <v>34</v>
      </c>
      <c r="X62">
        <v>21</v>
      </c>
      <c r="Y62">
        <v>83</v>
      </c>
      <c r="Z62">
        <v>73</v>
      </c>
      <c r="AA62">
        <v>23</v>
      </c>
      <c r="AB62">
        <v>47</v>
      </c>
      <c r="AC62">
        <v>5</v>
      </c>
      <c r="AD62" t="s">
        <v>32</v>
      </c>
      <c r="AE62">
        <v>8</v>
      </c>
      <c r="AF62" t="s">
        <v>32</v>
      </c>
      <c r="AG62">
        <v>10</v>
      </c>
      <c r="AH62">
        <v>63905</v>
      </c>
    </row>
    <row r="63" spans="1:34" x14ac:dyDescent="0.25">
      <c r="A63">
        <v>288</v>
      </c>
      <c r="B63" t="s">
        <v>144</v>
      </c>
      <c r="C63" t="s">
        <v>36</v>
      </c>
      <c r="D63" t="s">
        <v>3</v>
      </c>
      <c r="E63" t="s">
        <v>6</v>
      </c>
      <c r="F63">
        <v>9871</v>
      </c>
      <c r="G63">
        <v>12418</v>
      </c>
      <c r="H63">
        <v>9455</v>
      </c>
      <c r="I63">
        <v>5367</v>
      </c>
      <c r="J63">
        <v>10227</v>
      </c>
      <c r="K63">
        <v>4304</v>
      </c>
      <c r="L63">
        <v>5626</v>
      </c>
      <c r="M63">
        <v>1953</v>
      </c>
      <c r="N63">
        <v>3008</v>
      </c>
      <c r="O63">
        <v>1412</v>
      </c>
      <c r="P63">
        <v>328</v>
      </c>
      <c r="Q63">
        <v>324</v>
      </c>
      <c r="R63">
        <v>1518</v>
      </c>
      <c r="S63">
        <v>237</v>
      </c>
      <c r="T63">
        <v>144</v>
      </c>
      <c r="U63" t="s">
        <v>32</v>
      </c>
      <c r="V63">
        <v>54</v>
      </c>
      <c r="W63">
        <v>80</v>
      </c>
      <c r="X63" t="s">
        <v>32</v>
      </c>
      <c r="Y63">
        <v>114</v>
      </c>
      <c r="Z63">
        <v>101</v>
      </c>
      <c r="AA63">
        <v>27</v>
      </c>
      <c r="AB63" t="s">
        <v>32</v>
      </c>
      <c r="AC63">
        <v>8</v>
      </c>
      <c r="AD63" t="s">
        <v>32</v>
      </c>
      <c r="AE63" t="s">
        <v>32</v>
      </c>
      <c r="AF63" t="s">
        <v>32</v>
      </c>
      <c r="AG63">
        <v>12</v>
      </c>
      <c r="AH63">
        <v>66588</v>
      </c>
    </row>
    <row r="64" spans="1:34" x14ac:dyDescent="0.25">
      <c r="A64">
        <v>380</v>
      </c>
      <c r="B64" t="s">
        <v>46</v>
      </c>
      <c r="C64" t="s">
        <v>39</v>
      </c>
      <c r="D64" t="s">
        <v>2</v>
      </c>
      <c r="E64" t="s">
        <v>5</v>
      </c>
      <c r="F64">
        <v>15030</v>
      </c>
      <c r="G64">
        <v>7238</v>
      </c>
      <c r="H64">
        <v>5860</v>
      </c>
      <c r="I64">
        <v>9372</v>
      </c>
      <c r="J64">
        <v>5822</v>
      </c>
      <c r="K64">
        <v>8664</v>
      </c>
      <c r="L64">
        <v>4934</v>
      </c>
      <c r="M64">
        <v>1074</v>
      </c>
      <c r="N64">
        <v>2243</v>
      </c>
      <c r="O64">
        <v>3239</v>
      </c>
      <c r="P64">
        <v>139</v>
      </c>
      <c r="Q64">
        <v>1281</v>
      </c>
      <c r="R64">
        <v>1279</v>
      </c>
      <c r="S64">
        <v>383</v>
      </c>
      <c r="T64">
        <v>326</v>
      </c>
      <c r="U64">
        <v>138</v>
      </c>
      <c r="V64">
        <v>55</v>
      </c>
      <c r="W64">
        <v>89</v>
      </c>
      <c r="X64">
        <v>50</v>
      </c>
      <c r="Y64">
        <v>181</v>
      </c>
      <c r="Z64">
        <v>113</v>
      </c>
      <c r="AA64">
        <v>56</v>
      </c>
      <c r="AB64" t="s">
        <v>32</v>
      </c>
      <c r="AC64" t="s">
        <v>32</v>
      </c>
      <c r="AD64" t="s">
        <v>32</v>
      </c>
      <c r="AE64" t="s">
        <v>32</v>
      </c>
      <c r="AF64">
        <v>12</v>
      </c>
      <c r="AG64">
        <v>22</v>
      </c>
      <c r="AH64">
        <v>67600</v>
      </c>
    </row>
    <row r="65" spans="1:34" x14ac:dyDescent="0.25">
      <c r="A65">
        <v>183</v>
      </c>
      <c r="B65" t="s">
        <v>248</v>
      </c>
      <c r="C65" t="s">
        <v>70</v>
      </c>
      <c r="D65" t="s">
        <v>3</v>
      </c>
      <c r="E65" t="s">
        <v>2</v>
      </c>
      <c r="F65">
        <v>10719</v>
      </c>
      <c r="G65">
        <v>12471</v>
      </c>
      <c r="H65">
        <v>7171</v>
      </c>
      <c r="I65">
        <v>10137</v>
      </c>
      <c r="J65">
        <v>7709</v>
      </c>
      <c r="K65">
        <v>7425</v>
      </c>
      <c r="L65">
        <v>3610</v>
      </c>
      <c r="M65">
        <v>565</v>
      </c>
      <c r="N65">
        <v>2798</v>
      </c>
      <c r="O65">
        <v>2583</v>
      </c>
      <c r="P65">
        <v>79</v>
      </c>
      <c r="Q65">
        <v>673</v>
      </c>
      <c r="R65">
        <v>1556</v>
      </c>
      <c r="S65">
        <v>128</v>
      </c>
      <c r="T65">
        <v>193</v>
      </c>
      <c r="U65">
        <v>64</v>
      </c>
      <c r="V65">
        <v>34</v>
      </c>
      <c r="W65" t="s">
        <v>32</v>
      </c>
      <c r="X65">
        <v>55</v>
      </c>
      <c r="Y65">
        <v>76</v>
      </c>
      <c r="Z65">
        <v>69</v>
      </c>
      <c r="AA65">
        <v>35</v>
      </c>
      <c r="AB65" t="s">
        <v>32</v>
      </c>
      <c r="AC65">
        <v>23</v>
      </c>
      <c r="AD65" t="s">
        <v>32</v>
      </c>
      <c r="AE65" t="s">
        <v>32</v>
      </c>
      <c r="AF65" t="s">
        <v>32</v>
      </c>
      <c r="AG65">
        <v>28</v>
      </c>
      <c r="AH65">
        <v>68201</v>
      </c>
    </row>
    <row r="66" spans="1:34" x14ac:dyDescent="0.25">
      <c r="A66">
        <v>203</v>
      </c>
      <c r="B66" t="s">
        <v>228</v>
      </c>
      <c r="C66" t="s">
        <v>43</v>
      </c>
      <c r="D66" t="s">
        <v>2</v>
      </c>
      <c r="E66" t="s">
        <v>5</v>
      </c>
      <c r="F66">
        <v>10402</v>
      </c>
      <c r="G66">
        <v>7221</v>
      </c>
      <c r="H66">
        <v>7325</v>
      </c>
      <c r="I66">
        <v>8992</v>
      </c>
      <c r="J66">
        <v>8182</v>
      </c>
      <c r="K66">
        <v>8777</v>
      </c>
      <c r="L66">
        <v>6947</v>
      </c>
      <c r="M66">
        <v>2386</v>
      </c>
      <c r="N66">
        <v>1895</v>
      </c>
      <c r="O66">
        <v>3041</v>
      </c>
      <c r="P66">
        <v>267</v>
      </c>
      <c r="Q66">
        <v>332</v>
      </c>
      <c r="R66">
        <v>1484</v>
      </c>
      <c r="S66">
        <v>248</v>
      </c>
      <c r="T66">
        <v>354</v>
      </c>
      <c r="U66" t="s">
        <v>32</v>
      </c>
      <c r="V66">
        <v>56</v>
      </c>
      <c r="W66">
        <v>61</v>
      </c>
      <c r="X66" t="s">
        <v>32</v>
      </c>
      <c r="Y66">
        <v>177</v>
      </c>
      <c r="Z66">
        <v>104</v>
      </c>
      <c r="AA66">
        <v>47</v>
      </c>
      <c r="AB66" t="s">
        <v>32</v>
      </c>
      <c r="AC66">
        <v>21</v>
      </c>
      <c r="AD66" t="s">
        <v>32</v>
      </c>
      <c r="AE66" t="s">
        <v>32</v>
      </c>
      <c r="AF66" t="s">
        <v>32</v>
      </c>
      <c r="AG66">
        <v>35</v>
      </c>
      <c r="AH66">
        <v>68354</v>
      </c>
    </row>
    <row r="67" spans="1:34" x14ac:dyDescent="0.25">
      <c r="A67">
        <v>377</v>
      </c>
      <c r="B67" t="s">
        <v>51</v>
      </c>
      <c r="C67" t="s">
        <v>31</v>
      </c>
      <c r="D67" t="s">
        <v>2</v>
      </c>
      <c r="E67" t="s">
        <v>4</v>
      </c>
      <c r="F67">
        <v>17818</v>
      </c>
      <c r="G67">
        <v>7949</v>
      </c>
      <c r="H67">
        <v>9089</v>
      </c>
      <c r="I67">
        <v>8206</v>
      </c>
      <c r="J67">
        <v>4452</v>
      </c>
      <c r="K67">
        <v>5413</v>
      </c>
      <c r="L67">
        <v>3212</v>
      </c>
      <c r="M67">
        <v>3064</v>
      </c>
      <c r="N67">
        <v>1942</v>
      </c>
      <c r="O67">
        <v>1962</v>
      </c>
      <c r="P67">
        <v>1899</v>
      </c>
      <c r="Q67">
        <v>1246</v>
      </c>
      <c r="R67">
        <v>1525</v>
      </c>
      <c r="S67">
        <v>323</v>
      </c>
      <c r="T67">
        <v>268</v>
      </c>
      <c r="U67">
        <v>75</v>
      </c>
      <c r="V67">
        <v>36</v>
      </c>
      <c r="W67" t="s">
        <v>32</v>
      </c>
      <c r="X67">
        <v>45</v>
      </c>
      <c r="Y67">
        <v>138</v>
      </c>
      <c r="Z67">
        <v>94</v>
      </c>
      <c r="AA67">
        <v>37</v>
      </c>
      <c r="AB67">
        <v>43</v>
      </c>
      <c r="AC67">
        <v>16</v>
      </c>
      <c r="AD67" t="s">
        <v>32</v>
      </c>
      <c r="AE67">
        <v>2</v>
      </c>
      <c r="AF67" t="s">
        <v>32</v>
      </c>
      <c r="AG67">
        <v>18</v>
      </c>
      <c r="AH67">
        <v>68872</v>
      </c>
    </row>
    <row r="68" spans="1:34" x14ac:dyDescent="0.25">
      <c r="A68">
        <v>303</v>
      </c>
      <c r="B68" t="s">
        <v>129</v>
      </c>
      <c r="C68" t="s">
        <v>31</v>
      </c>
      <c r="D68" t="s">
        <v>2</v>
      </c>
      <c r="E68" t="s">
        <v>3</v>
      </c>
      <c r="F68">
        <v>12689</v>
      </c>
      <c r="G68">
        <v>10868</v>
      </c>
      <c r="H68">
        <v>6394</v>
      </c>
      <c r="I68">
        <v>7095</v>
      </c>
      <c r="J68">
        <v>6463</v>
      </c>
      <c r="K68">
        <v>6332</v>
      </c>
      <c r="L68">
        <v>3906</v>
      </c>
      <c r="M68">
        <v>3209</v>
      </c>
      <c r="N68">
        <v>2223</v>
      </c>
      <c r="O68">
        <v>2707</v>
      </c>
      <c r="P68">
        <v>2110</v>
      </c>
      <c r="Q68">
        <v>3015</v>
      </c>
      <c r="R68">
        <v>1168</v>
      </c>
      <c r="S68">
        <v>271</v>
      </c>
      <c r="T68">
        <v>262</v>
      </c>
      <c r="U68">
        <v>143</v>
      </c>
      <c r="V68">
        <v>26</v>
      </c>
      <c r="W68">
        <v>52</v>
      </c>
      <c r="X68">
        <v>66</v>
      </c>
      <c r="Y68">
        <v>96</v>
      </c>
      <c r="Z68">
        <v>65</v>
      </c>
      <c r="AA68">
        <v>23</v>
      </c>
      <c r="AB68">
        <v>71</v>
      </c>
      <c r="AC68">
        <v>15</v>
      </c>
      <c r="AD68" t="s">
        <v>32</v>
      </c>
      <c r="AE68">
        <v>17</v>
      </c>
      <c r="AF68" t="s">
        <v>32</v>
      </c>
      <c r="AG68">
        <v>19</v>
      </c>
      <c r="AH68">
        <v>69305</v>
      </c>
    </row>
    <row r="69" spans="1:34" x14ac:dyDescent="0.25">
      <c r="A69">
        <v>295</v>
      </c>
      <c r="B69" t="s">
        <v>137</v>
      </c>
      <c r="C69" t="s">
        <v>41</v>
      </c>
      <c r="D69" t="s">
        <v>2</v>
      </c>
      <c r="E69" t="s">
        <v>4</v>
      </c>
      <c r="F69">
        <v>13601</v>
      </c>
      <c r="G69">
        <v>7431</v>
      </c>
      <c r="H69">
        <v>10661</v>
      </c>
      <c r="I69">
        <v>6579</v>
      </c>
      <c r="J69">
        <v>3572</v>
      </c>
      <c r="K69">
        <v>4576</v>
      </c>
      <c r="L69">
        <v>2727</v>
      </c>
      <c r="M69">
        <v>7331</v>
      </c>
      <c r="N69">
        <v>1569</v>
      </c>
      <c r="O69">
        <v>1605</v>
      </c>
      <c r="P69">
        <v>9173</v>
      </c>
      <c r="Q69">
        <v>1535</v>
      </c>
      <c r="R69">
        <v>1100</v>
      </c>
      <c r="S69">
        <v>224</v>
      </c>
      <c r="T69">
        <v>175</v>
      </c>
      <c r="U69">
        <v>29</v>
      </c>
      <c r="V69">
        <v>24</v>
      </c>
      <c r="W69">
        <v>20</v>
      </c>
      <c r="X69">
        <v>32</v>
      </c>
      <c r="Y69">
        <v>63</v>
      </c>
      <c r="Z69">
        <v>74</v>
      </c>
      <c r="AA69">
        <v>26</v>
      </c>
      <c r="AB69">
        <v>62</v>
      </c>
      <c r="AC69">
        <v>7</v>
      </c>
      <c r="AD69">
        <v>41</v>
      </c>
      <c r="AE69">
        <v>6</v>
      </c>
      <c r="AF69" t="s">
        <v>32</v>
      </c>
      <c r="AG69">
        <v>10</v>
      </c>
      <c r="AH69">
        <v>72253</v>
      </c>
    </row>
    <row r="70" spans="1:34" x14ac:dyDescent="0.25">
      <c r="A70">
        <v>10</v>
      </c>
      <c r="B70" t="s">
        <v>420</v>
      </c>
      <c r="C70" t="s">
        <v>31</v>
      </c>
      <c r="D70" t="s">
        <v>2</v>
      </c>
      <c r="E70" t="s">
        <v>3</v>
      </c>
      <c r="F70">
        <v>17296</v>
      </c>
      <c r="G70">
        <v>12117</v>
      </c>
      <c r="H70">
        <v>7268</v>
      </c>
      <c r="I70">
        <v>9042</v>
      </c>
      <c r="J70">
        <v>5802</v>
      </c>
      <c r="K70">
        <v>6093</v>
      </c>
      <c r="L70">
        <v>4353</v>
      </c>
      <c r="M70">
        <v>2058</v>
      </c>
      <c r="N70">
        <v>2987</v>
      </c>
      <c r="O70">
        <v>2583</v>
      </c>
      <c r="P70">
        <v>812</v>
      </c>
      <c r="Q70">
        <v>927</v>
      </c>
      <c r="R70">
        <v>1858</v>
      </c>
      <c r="S70">
        <v>324</v>
      </c>
      <c r="T70">
        <v>365</v>
      </c>
      <c r="U70">
        <v>252</v>
      </c>
      <c r="V70">
        <v>47</v>
      </c>
      <c r="W70" t="s">
        <v>32</v>
      </c>
      <c r="X70">
        <v>49</v>
      </c>
      <c r="Y70">
        <v>208</v>
      </c>
      <c r="Z70">
        <v>99</v>
      </c>
      <c r="AA70">
        <v>67</v>
      </c>
      <c r="AB70">
        <v>48</v>
      </c>
      <c r="AC70">
        <v>17</v>
      </c>
      <c r="AD70" t="s">
        <v>32</v>
      </c>
      <c r="AE70">
        <v>13</v>
      </c>
      <c r="AF70" t="s">
        <v>32</v>
      </c>
      <c r="AG70">
        <v>31</v>
      </c>
      <c r="AH70">
        <v>74716</v>
      </c>
    </row>
    <row r="71" spans="1:34" x14ac:dyDescent="0.25">
      <c r="A71">
        <v>201</v>
      </c>
      <c r="B71" t="s">
        <v>230</v>
      </c>
      <c r="C71" t="s">
        <v>31</v>
      </c>
      <c r="D71" t="s">
        <v>5</v>
      </c>
      <c r="E71" t="s">
        <v>7</v>
      </c>
      <c r="F71">
        <v>13071</v>
      </c>
      <c r="G71">
        <v>8174</v>
      </c>
      <c r="H71">
        <v>4823</v>
      </c>
      <c r="I71">
        <v>16312</v>
      </c>
      <c r="J71">
        <v>5152</v>
      </c>
      <c r="K71">
        <v>13191</v>
      </c>
      <c r="L71">
        <v>5384</v>
      </c>
      <c r="M71">
        <v>1909</v>
      </c>
      <c r="N71">
        <v>1601</v>
      </c>
      <c r="O71">
        <v>3692</v>
      </c>
      <c r="P71">
        <v>268</v>
      </c>
      <c r="Q71">
        <v>1630</v>
      </c>
      <c r="R71">
        <v>1379</v>
      </c>
      <c r="S71">
        <v>190</v>
      </c>
      <c r="T71">
        <v>436</v>
      </c>
      <c r="U71">
        <v>175</v>
      </c>
      <c r="V71">
        <v>32</v>
      </c>
      <c r="W71" t="s">
        <v>32</v>
      </c>
      <c r="X71">
        <v>49</v>
      </c>
      <c r="Y71">
        <v>105</v>
      </c>
      <c r="Z71">
        <v>44</v>
      </c>
      <c r="AA71">
        <v>46</v>
      </c>
      <c r="AB71">
        <v>37</v>
      </c>
      <c r="AC71">
        <v>20</v>
      </c>
      <c r="AD71" t="s">
        <v>32</v>
      </c>
      <c r="AE71">
        <v>7</v>
      </c>
      <c r="AF71" t="s">
        <v>32</v>
      </c>
      <c r="AG71">
        <v>20</v>
      </c>
      <c r="AH71">
        <v>77747</v>
      </c>
    </row>
    <row r="72" spans="1:34" x14ac:dyDescent="0.25">
      <c r="A72">
        <v>2</v>
      </c>
      <c r="B72" t="s">
        <v>428</v>
      </c>
      <c r="C72" t="s">
        <v>48</v>
      </c>
      <c r="D72" t="s">
        <v>2</v>
      </c>
      <c r="E72" t="s">
        <v>5</v>
      </c>
      <c r="F72">
        <v>14049</v>
      </c>
      <c r="G72">
        <v>6375</v>
      </c>
      <c r="H72">
        <v>9043</v>
      </c>
      <c r="I72">
        <v>11903</v>
      </c>
      <c r="J72">
        <v>6985</v>
      </c>
      <c r="K72">
        <v>9364</v>
      </c>
      <c r="L72">
        <v>5688</v>
      </c>
      <c r="M72">
        <v>8351</v>
      </c>
      <c r="N72">
        <v>1894</v>
      </c>
      <c r="O72">
        <v>2726</v>
      </c>
      <c r="P72">
        <v>801</v>
      </c>
      <c r="Q72">
        <v>967</v>
      </c>
      <c r="R72">
        <v>1118</v>
      </c>
      <c r="S72">
        <v>204</v>
      </c>
      <c r="T72">
        <v>329</v>
      </c>
      <c r="U72">
        <v>68</v>
      </c>
      <c r="V72">
        <v>44</v>
      </c>
      <c r="W72">
        <v>41</v>
      </c>
      <c r="X72">
        <v>62</v>
      </c>
      <c r="Y72">
        <v>84</v>
      </c>
      <c r="Z72">
        <v>74</v>
      </c>
      <c r="AA72">
        <v>37</v>
      </c>
      <c r="AB72" t="s">
        <v>32</v>
      </c>
      <c r="AC72" t="s">
        <v>32</v>
      </c>
      <c r="AD72" t="s">
        <v>32</v>
      </c>
      <c r="AE72" t="s">
        <v>32</v>
      </c>
      <c r="AF72" t="s">
        <v>32</v>
      </c>
      <c r="AG72">
        <v>35</v>
      </c>
      <c r="AH72">
        <v>80242</v>
      </c>
    </row>
    <row r="73" spans="1:34" x14ac:dyDescent="0.25">
      <c r="A73">
        <v>259</v>
      </c>
      <c r="B73" t="s">
        <v>172</v>
      </c>
      <c r="C73" t="s">
        <v>39</v>
      </c>
      <c r="D73" t="s">
        <v>2</v>
      </c>
      <c r="E73" t="s">
        <v>3</v>
      </c>
      <c r="F73">
        <v>26357</v>
      </c>
      <c r="G73">
        <v>12098</v>
      </c>
      <c r="H73">
        <v>9157</v>
      </c>
      <c r="I73">
        <v>10886</v>
      </c>
      <c r="J73">
        <v>5128</v>
      </c>
      <c r="K73">
        <v>6564</v>
      </c>
      <c r="L73">
        <v>4451</v>
      </c>
      <c r="M73">
        <v>2224</v>
      </c>
      <c r="N73">
        <v>3302</v>
      </c>
      <c r="O73">
        <v>2802</v>
      </c>
      <c r="P73">
        <v>655</v>
      </c>
      <c r="Q73">
        <v>1364</v>
      </c>
      <c r="R73">
        <v>2069</v>
      </c>
      <c r="S73">
        <v>470</v>
      </c>
      <c r="T73">
        <v>327</v>
      </c>
      <c r="U73">
        <v>272</v>
      </c>
      <c r="V73">
        <v>44</v>
      </c>
      <c r="W73">
        <v>82</v>
      </c>
      <c r="X73">
        <v>81</v>
      </c>
      <c r="Y73">
        <v>162</v>
      </c>
      <c r="Z73">
        <v>121</v>
      </c>
      <c r="AA73">
        <v>69</v>
      </c>
      <c r="AB73" t="s">
        <v>32</v>
      </c>
      <c r="AC73" t="s">
        <v>32</v>
      </c>
      <c r="AD73" t="s">
        <v>32</v>
      </c>
      <c r="AE73" t="s">
        <v>32</v>
      </c>
      <c r="AF73" t="s">
        <v>32</v>
      </c>
      <c r="AG73">
        <v>23</v>
      </c>
      <c r="AH73">
        <v>88708</v>
      </c>
    </row>
    <row r="74" spans="1:34" x14ac:dyDescent="0.25">
      <c r="A74">
        <v>17</v>
      </c>
      <c r="B74" t="s">
        <v>413</v>
      </c>
      <c r="C74" t="s">
        <v>39</v>
      </c>
      <c r="D74" t="s">
        <v>2</v>
      </c>
      <c r="E74" t="s">
        <v>3</v>
      </c>
      <c r="F74">
        <v>17397</v>
      </c>
      <c r="G74">
        <v>13170</v>
      </c>
      <c r="H74">
        <v>6502</v>
      </c>
      <c r="I74">
        <v>10363</v>
      </c>
      <c r="J74">
        <v>9299</v>
      </c>
      <c r="K74">
        <v>9116</v>
      </c>
      <c r="L74">
        <v>6483</v>
      </c>
      <c r="M74">
        <v>1678</v>
      </c>
      <c r="N74">
        <v>3715</v>
      </c>
      <c r="O74">
        <v>3700</v>
      </c>
      <c r="P74">
        <v>367</v>
      </c>
      <c r="Q74">
        <v>4547</v>
      </c>
      <c r="R74">
        <v>1812</v>
      </c>
      <c r="S74">
        <v>430</v>
      </c>
      <c r="T74">
        <v>374</v>
      </c>
      <c r="U74">
        <v>630</v>
      </c>
      <c r="V74">
        <v>72</v>
      </c>
      <c r="W74">
        <v>96</v>
      </c>
      <c r="X74">
        <v>92</v>
      </c>
      <c r="Y74">
        <v>136</v>
      </c>
      <c r="Z74">
        <v>162</v>
      </c>
      <c r="AA74">
        <v>68</v>
      </c>
      <c r="AB74" t="s">
        <v>32</v>
      </c>
      <c r="AC74" t="s">
        <v>32</v>
      </c>
      <c r="AD74" t="s">
        <v>32</v>
      </c>
      <c r="AE74" t="s">
        <v>32</v>
      </c>
      <c r="AF74">
        <v>42</v>
      </c>
      <c r="AG74">
        <v>35</v>
      </c>
      <c r="AH74">
        <v>90286</v>
      </c>
    </row>
    <row r="75" spans="1:34" x14ac:dyDescent="0.25">
      <c r="A75">
        <v>369</v>
      </c>
      <c r="B75" t="s">
        <v>61</v>
      </c>
      <c r="C75" t="s">
        <v>41</v>
      </c>
      <c r="D75" t="s">
        <v>2</v>
      </c>
      <c r="E75" t="s">
        <v>5</v>
      </c>
      <c r="F75">
        <v>15501</v>
      </c>
      <c r="G75">
        <v>10812</v>
      </c>
      <c r="H75">
        <v>6109</v>
      </c>
      <c r="I75">
        <v>14547</v>
      </c>
      <c r="J75">
        <v>9089</v>
      </c>
      <c r="K75">
        <v>12993</v>
      </c>
      <c r="L75">
        <v>5761</v>
      </c>
      <c r="M75">
        <v>2172</v>
      </c>
      <c r="N75">
        <v>2083</v>
      </c>
      <c r="O75">
        <v>4633</v>
      </c>
      <c r="P75">
        <v>226</v>
      </c>
      <c r="Q75">
        <v>3541</v>
      </c>
      <c r="R75">
        <v>1351</v>
      </c>
      <c r="S75">
        <v>231</v>
      </c>
      <c r="T75">
        <v>436</v>
      </c>
      <c r="U75">
        <v>226</v>
      </c>
      <c r="V75">
        <v>54</v>
      </c>
      <c r="W75">
        <v>47</v>
      </c>
      <c r="X75">
        <v>67</v>
      </c>
      <c r="Y75">
        <v>126</v>
      </c>
      <c r="Z75">
        <v>106</v>
      </c>
      <c r="AA75">
        <v>35</v>
      </c>
      <c r="AB75">
        <v>70</v>
      </c>
      <c r="AC75">
        <v>23</v>
      </c>
      <c r="AD75">
        <v>52</v>
      </c>
      <c r="AE75">
        <v>4</v>
      </c>
      <c r="AF75" t="s">
        <v>32</v>
      </c>
      <c r="AG75">
        <v>61</v>
      </c>
      <c r="AH75">
        <v>90356</v>
      </c>
    </row>
    <row r="76" spans="1:34" x14ac:dyDescent="0.25">
      <c r="A76">
        <v>286</v>
      </c>
      <c r="B76" t="s">
        <v>146</v>
      </c>
      <c r="C76" t="s">
        <v>48</v>
      </c>
      <c r="D76" t="s">
        <v>2</v>
      </c>
      <c r="E76" t="s">
        <v>3</v>
      </c>
      <c r="F76">
        <v>15196</v>
      </c>
      <c r="G76">
        <v>14427</v>
      </c>
      <c r="H76">
        <v>11168</v>
      </c>
      <c r="I76">
        <v>12414</v>
      </c>
      <c r="J76">
        <v>10660</v>
      </c>
      <c r="K76">
        <v>8507</v>
      </c>
      <c r="L76">
        <v>5855</v>
      </c>
      <c r="M76">
        <v>3216</v>
      </c>
      <c r="N76">
        <v>2129</v>
      </c>
      <c r="O76">
        <v>2552</v>
      </c>
      <c r="P76">
        <v>377</v>
      </c>
      <c r="Q76">
        <v>2743</v>
      </c>
      <c r="R76">
        <v>1664</v>
      </c>
      <c r="S76">
        <v>355</v>
      </c>
      <c r="T76">
        <v>585</v>
      </c>
      <c r="U76">
        <v>57</v>
      </c>
      <c r="V76">
        <v>38</v>
      </c>
      <c r="W76">
        <v>66</v>
      </c>
      <c r="X76">
        <v>56</v>
      </c>
      <c r="Y76">
        <v>95</v>
      </c>
      <c r="Z76">
        <v>100</v>
      </c>
      <c r="AA76">
        <v>58</v>
      </c>
      <c r="AB76" t="s">
        <v>32</v>
      </c>
      <c r="AC76" t="s">
        <v>32</v>
      </c>
      <c r="AD76" t="s">
        <v>32</v>
      </c>
      <c r="AE76" t="s">
        <v>32</v>
      </c>
      <c r="AF76" t="s">
        <v>32</v>
      </c>
      <c r="AG76">
        <v>23</v>
      </c>
      <c r="AH76">
        <v>92341</v>
      </c>
    </row>
    <row r="77" spans="1:34" x14ac:dyDescent="0.25">
      <c r="A77">
        <v>388</v>
      </c>
      <c r="B77" t="s">
        <v>33</v>
      </c>
      <c r="C77" t="s">
        <v>34</v>
      </c>
      <c r="D77" t="s">
        <v>2</v>
      </c>
      <c r="E77" t="s">
        <v>3</v>
      </c>
      <c r="F77">
        <v>21731</v>
      </c>
      <c r="G77">
        <v>13817</v>
      </c>
      <c r="H77">
        <v>9260</v>
      </c>
      <c r="I77">
        <v>13449</v>
      </c>
      <c r="J77">
        <v>10182</v>
      </c>
      <c r="K77">
        <v>10212</v>
      </c>
      <c r="L77">
        <v>4719</v>
      </c>
      <c r="M77">
        <v>846</v>
      </c>
      <c r="N77">
        <v>2741</v>
      </c>
      <c r="O77">
        <v>3055</v>
      </c>
      <c r="P77">
        <v>218</v>
      </c>
      <c r="Q77">
        <v>2104</v>
      </c>
      <c r="R77">
        <v>1501</v>
      </c>
      <c r="S77">
        <v>282</v>
      </c>
      <c r="T77">
        <v>334</v>
      </c>
      <c r="U77">
        <v>78</v>
      </c>
      <c r="V77">
        <v>33</v>
      </c>
      <c r="W77">
        <v>71</v>
      </c>
      <c r="X77">
        <v>64</v>
      </c>
      <c r="Y77">
        <v>135</v>
      </c>
      <c r="Z77">
        <v>106</v>
      </c>
      <c r="AA77">
        <v>44</v>
      </c>
      <c r="AB77" t="s">
        <v>32</v>
      </c>
      <c r="AC77">
        <v>18</v>
      </c>
      <c r="AD77" t="s">
        <v>32</v>
      </c>
      <c r="AE77">
        <v>8</v>
      </c>
      <c r="AF77" t="s">
        <v>32</v>
      </c>
      <c r="AG77">
        <v>32</v>
      </c>
      <c r="AH77">
        <v>95040</v>
      </c>
    </row>
    <row r="78" spans="1:34" x14ac:dyDescent="0.25">
      <c r="A78">
        <v>374</v>
      </c>
      <c r="B78" t="s">
        <v>54</v>
      </c>
      <c r="C78" t="s">
        <v>55</v>
      </c>
      <c r="D78" t="s">
        <v>2</v>
      </c>
      <c r="E78" t="s">
        <v>5</v>
      </c>
      <c r="F78">
        <v>20266</v>
      </c>
      <c r="G78">
        <v>8605</v>
      </c>
      <c r="H78">
        <v>9154</v>
      </c>
      <c r="I78">
        <v>14936</v>
      </c>
      <c r="J78">
        <v>6723</v>
      </c>
      <c r="K78">
        <v>11795</v>
      </c>
      <c r="L78">
        <v>5393</v>
      </c>
      <c r="M78">
        <v>6593</v>
      </c>
      <c r="N78">
        <v>1985</v>
      </c>
      <c r="O78">
        <v>3360</v>
      </c>
      <c r="P78">
        <v>915</v>
      </c>
      <c r="Q78">
        <v>3422</v>
      </c>
      <c r="R78">
        <v>1400</v>
      </c>
      <c r="S78">
        <v>284</v>
      </c>
      <c r="T78">
        <v>400</v>
      </c>
      <c r="U78">
        <v>123</v>
      </c>
      <c r="V78">
        <v>40</v>
      </c>
      <c r="W78" t="s">
        <v>32</v>
      </c>
      <c r="X78">
        <v>57</v>
      </c>
      <c r="Y78">
        <v>148</v>
      </c>
      <c r="Z78">
        <v>99</v>
      </c>
      <c r="AA78">
        <v>59</v>
      </c>
      <c r="AB78">
        <v>37</v>
      </c>
      <c r="AC78">
        <v>25</v>
      </c>
      <c r="AD78">
        <v>33</v>
      </c>
      <c r="AE78">
        <v>9</v>
      </c>
      <c r="AF78" t="s">
        <v>32</v>
      </c>
      <c r="AG78">
        <v>27</v>
      </c>
      <c r="AH78">
        <v>95888</v>
      </c>
    </row>
    <row r="79" spans="1:34" x14ac:dyDescent="0.25">
      <c r="A79">
        <v>261</v>
      </c>
      <c r="B79" t="s">
        <v>170</v>
      </c>
      <c r="C79" t="s">
        <v>39</v>
      </c>
      <c r="D79" t="s">
        <v>2</v>
      </c>
      <c r="E79" t="s">
        <v>5</v>
      </c>
      <c r="F79">
        <v>18398</v>
      </c>
      <c r="G79">
        <v>8945</v>
      </c>
      <c r="H79">
        <v>5861</v>
      </c>
      <c r="I79">
        <v>17204</v>
      </c>
      <c r="J79">
        <v>6737</v>
      </c>
      <c r="K79">
        <v>15066</v>
      </c>
      <c r="L79">
        <v>7546</v>
      </c>
      <c r="M79">
        <v>1703</v>
      </c>
      <c r="N79">
        <v>2663</v>
      </c>
      <c r="O79">
        <v>5363</v>
      </c>
      <c r="P79">
        <v>217</v>
      </c>
      <c r="Q79">
        <v>3148</v>
      </c>
      <c r="R79">
        <v>1822</v>
      </c>
      <c r="S79">
        <v>229</v>
      </c>
      <c r="T79">
        <v>464</v>
      </c>
      <c r="U79">
        <v>190</v>
      </c>
      <c r="V79">
        <v>54</v>
      </c>
      <c r="W79">
        <v>48</v>
      </c>
      <c r="X79">
        <v>93</v>
      </c>
      <c r="Y79">
        <v>140</v>
      </c>
      <c r="Z79">
        <v>113</v>
      </c>
      <c r="AA79">
        <v>70</v>
      </c>
      <c r="AB79" t="s">
        <v>32</v>
      </c>
      <c r="AC79" t="s">
        <v>32</v>
      </c>
      <c r="AD79" t="s">
        <v>32</v>
      </c>
      <c r="AE79" t="s">
        <v>32</v>
      </c>
      <c r="AF79" t="s">
        <v>32</v>
      </c>
      <c r="AG79">
        <v>34</v>
      </c>
      <c r="AH79">
        <v>96108</v>
      </c>
    </row>
    <row r="80" spans="1:34" x14ac:dyDescent="0.25">
      <c r="A80">
        <v>371</v>
      </c>
      <c r="B80" t="s">
        <v>58</v>
      </c>
      <c r="C80" t="s">
        <v>41</v>
      </c>
      <c r="D80" t="s">
        <v>2</v>
      </c>
      <c r="E80" t="s">
        <v>4</v>
      </c>
      <c r="F80">
        <v>22516</v>
      </c>
      <c r="G80">
        <v>11740</v>
      </c>
      <c r="H80">
        <v>12962</v>
      </c>
      <c r="I80">
        <v>12426</v>
      </c>
      <c r="J80">
        <v>8359</v>
      </c>
      <c r="K80">
        <v>8879</v>
      </c>
      <c r="L80">
        <v>5998</v>
      </c>
      <c r="M80">
        <v>4936</v>
      </c>
      <c r="N80">
        <v>3272</v>
      </c>
      <c r="O80">
        <v>3063</v>
      </c>
      <c r="P80">
        <v>3308</v>
      </c>
      <c r="Q80">
        <v>2019</v>
      </c>
      <c r="R80">
        <v>1701</v>
      </c>
      <c r="S80">
        <v>359</v>
      </c>
      <c r="T80">
        <v>311</v>
      </c>
      <c r="U80">
        <v>42</v>
      </c>
      <c r="V80">
        <v>60</v>
      </c>
      <c r="W80">
        <v>65</v>
      </c>
      <c r="X80">
        <v>59</v>
      </c>
      <c r="Y80">
        <v>107</v>
      </c>
      <c r="Z80">
        <v>108</v>
      </c>
      <c r="AA80">
        <v>54</v>
      </c>
      <c r="AB80">
        <v>63</v>
      </c>
      <c r="AC80">
        <v>19</v>
      </c>
      <c r="AD80">
        <v>54</v>
      </c>
      <c r="AE80">
        <v>6</v>
      </c>
      <c r="AF80" t="s">
        <v>32</v>
      </c>
      <c r="AG80">
        <v>22</v>
      </c>
      <c r="AH80">
        <v>102508</v>
      </c>
    </row>
    <row r="81" spans="1:34" x14ac:dyDescent="0.25">
      <c r="A81">
        <v>378</v>
      </c>
      <c r="B81" t="s">
        <v>49</v>
      </c>
      <c r="C81" t="s">
        <v>50</v>
      </c>
      <c r="D81" t="s">
        <v>2</v>
      </c>
      <c r="E81" t="s">
        <v>3</v>
      </c>
      <c r="F81">
        <v>22784</v>
      </c>
      <c r="G81">
        <v>17173</v>
      </c>
      <c r="H81">
        <v>7153</v>
      </c>
      <c r="I81">
        <v>13299</v>
      </c>
      <c r="J81">
        <v>9492</v>
      </c>
      <c r="K81">
        <v>10885</v>
      </c>
      <c r="L81">
        <v>6532</v>
      </c>
      <c r="M81">
        <v>2863</v>
      </c>
      <c r="N81">
        <v>5028</v>
      </c>
      <c r="O81">
        <v>4251</v>
      </c>
      <c r="P81">
        <v>274</v>
      </c>
      <c r="Q81">
        <v>3118</v>
      </c>
      <c r="R81">
        <v>2522</v>
      </c>
      <c r="S81">
        <v>659</v>
      </c>
      <c r="T81">
        <v>664</v>
      </c>
      <c r="U81">
        <v>2110</v>
      </c>
      <c r="V81">
        <v>94</v>
      </c>
      <c r="W81">
        <v>118</v>
      </c>
      <c r="X81">
        <v>109</v>
      </c>
      <c r="Y81">
        <v>255</v>
      </c>
      <c r="Z81">
        <v>179</v>
      </c>
      <c r="AA81">
        <v>70</v>
      </c>
      <c r="AB81">
        <v>113</v>
      </c>
      <c r="AC81">
        <v>20</v>
      </c>
      <c r="AD81" t="s">
        <v>32</v>
      </c>
      <c r="AE81" t="s">
        <v>32</v>
      </c>
      <c r="AF81" t="s">
        <v>32</v>
      </c>
      <c r="AG81">
        <v>39</v>
      </c>
      <c r="AH81">
        <v>109804</v>
      </c>
    </row>
    <row r="82" spans="1:34" x14ac:dyDescent="0.25">
      <c r="A82">
        <v>336</v>
      </c>
      <c r="B82" t="s">
        <v>96</v>
      </c>
      <c r="C82" t="s">
        <v>34</v>
      </c>
      <c r="D82" t="s">
        <v>2</v>
      </c>
      <c r="E82" t="s">
        <v>5</v>
      </c>
      <c r="F82">
        <v>30143</v>
      </c>
      <c r="G82">
        <v>12709</v>
      </c>
      <c r="H82">
        <v>10436</v>
      </c>
      <c r="I82">
        <v>16502</v>
      </c>
      <c r="J82">
        <v>10503</v>
      </c>
      <c r="K82">
        <v>11519</v>
      </c>
      <c r="L82">
        <v>5314</v>
      </c>
      <c r="M82">
        <v>1113</v>
      </c>
      <c r="N82">
        <v>2762</v>
      </c>
      <c r="O82">
        <v>3713</v>
      </c>
      <c r="P82">
        <v>158</v>
      </c>
      <c r="Q82">
        <v>2131</v>
      </c>
      <c r="R82">
        <v>1783</v>
      </c>
      <c r="S82">
        <v>341</v>
      </c>
      <c r="T82">
        <v>458</v>
      </c>
      <c r="U82">
        <v>123</v>
      </c>
      <c r="V82">
        <v>52</v>
      </c>
      <c r="W82">
        <v>103</v>
      </c>
      <c r="X82">
        <v>61</v>
      </c>
      <c r="Y82">
        <v>152</v>
      </c>
      <c r="Z82">
        <v>122</v>
      </c>
      <c r="AA82">
        <v>44</v>
      </c>
      <c r="AB82">
        <v>32</v>
      </c>
      <c r="AC82">
        <v>13</v>
      </c>
      <c r="AD82" t="s">
        <v>32</v>
      </c>
      <c r="AE82">
        <v>8</v>
      </c>
      <c r="AF82" t="s">
        <v>32</v>
      </c>
      <c r="AG82">
        <v>36</v>
      </c>
      <c r="AH82">
        <v>110331</v>
      </c>
    </row>
    <row r="83" spans="1:34" x14ac:dyDescent="0.25">
      <c r="A83">
        <v>160</v>
      </c>
      <c r="B83" t="s">
        <v>271</v>
      </c>
      <c r="C83" t="s">
        <v>41</v>
      </c>
      <c r="D83" t="s">
        <v>7</v>
      </c>
      <c r="E83" t="s">
        <v>5</v>
      </c>
      <c r="F83">
        <v>15885</v>
      </c>
      <c r="G83">
        <v>10630</v>
      </c>
      <c r="H83">
        <v>7353</v>
      </c>
      <c r="I83">
        <v>21643</v>
      </c>
      <c r="J83">
        <v>12405</v>
      </c>
      <c r="K83">
        <v>22339</v>
      </c>
      <c r="L83">
        <v>6982</v>
      </c>
      <c r="M83">
        <v>1427</v>
      </c>
      <c r="N83">
        <v>2005</v>
      </c>
      <c r="O83">
        <v>5214</v>
      </c>
      <c r="P83">
        <v>151</v>
      </c>
      <c r="Q83">
        <v>2150</v>
      </c>
      <c r="R83">
        <v>1344</v>
      </c>
      <c r="S83">
        <v>203</v>
      </c>
      <c r="T83">
        <v>462</v>
      </c>
      <c r="U83">
        <v>192</v>
      </c>
      <c r="V83">
        <v>106</v>
      </c>
      <c r="W83">
        <v>57</v>
      </c>
      <c r="X83">
        <v>83</v>
      </c>
      <c r="Y83">
        <v>121</v>
      </c>
      <c r="Z83">
        <v>92</v>
      </c>
      <c r="AA83">
        <v>47</v>
      </c>
      <c r="AB83">
        <v>45</v>
      </c>
      <c r="AC83">
        <v>21</v>
      </c>
      <c r="AD83" t="s">
        <v>32</v>
      </c>
      <c r="AE83">
        <v>8</v>
      </c>
      <c r="AF83" t="s">
        <v>32</v>
      </c>
      <c r="AG83">
        <v>36</v>
      </c>
      <c r="AH83">
        <v>111001</v>
      </c>
    </row>
    <row r="84" spans="1:34" x14ac:dyDescent="0.25">
      <c r="A84">
        <v>73</v>
      </c>
      <c r="B84" t="s">
        <v>358</v>
      </c>
      <c r="C84" t="s">
        <v>34</v>
      </c>
      <c r="D84" t="s">
        <v>2</v>
      </c>
      <c r="E84" t="s">
        <v>5</v>
      </c>
      <c r="F84">
        <v>24163</v>
      </c>
      <c r="G84">
        <v>16473</v>
      </c>
      <c r="H84">
        <v>11185</v>
      </c>
      <c r="I84">
        <v>17895</v>
      </c>
      <c r="J84">
        <v>13667</v>
      </c>
      <c r="K84">
        <v>14455</v>
      </c>
      <c r="L84">
        <v>5721</v>
      </c>
      <c r="M84">
        <v>1003</v>
      </c>
      <c r="N84">
        <v>3923</v>
      </c>
      <c r="O84">
        <v>4176</v>
      </c>
      <c r="P84">
        <v>175</v>
      </c>
      <c r="Q84">
        <v>3971</v>
      </c>
      <c r="R84">
        <v>1923</v>
      </c>
      <c r="S84">
        <v>396</v>
      </c>
      <c r="T84">
        <v>442</v>
      </c>
      <c r="U84">
        <v>205</v>
      </c>
      <c r="V84">
        <v>50</v>
      </c>
      <c r="W84">
        <v>159</v>
      </c>
      <c r="X84">
        <v>67</v>
      </c>
      <c r="Y84">
        <v>120</v>
      </c>
      <c r="Z84">
        <v>123</v>
      </c>
      <c r="AA84">
        <v>51</v>
      </c>
      <c r="AB84">
        <v>60</v>
      </c>
      <c r="AC84">
        <v>24</v>
      </c>
      <c r="AD84" t="s">
        <v>32</v>
      </c>
      <c r="AE84">
        <v>11</v>
      </c>
      <c r="AF84" t="s">
        <v>32</v>
      </c>
      <c r="AG84">
        <v>37</v>
      </c>
      <c r="AH84">
        <v>120475</v>
      </c>
    </row>
    <row r="85" spans="1:34" x14ac:dyDescent="0.25">
      <c r="A85">
        <v>290</v>
      </c>
      <c r="B85" t="s">
        <v>142</v>
      </c>
      <c r="C85" t="s">
        <v>34</v>
      </c>
      <c r="D85" t="s">
        <v>2</v>
      </c>
      <c r="E85" t="s">
        <v>5</v>
      </c>
      <c r="F85">
        <v>24103</v>
      </c>
      <c r="G85">
        <v>15804</v>
      </c>
      <c r="H85">
        <v>10818</v>
      </c>
      <c r="I85">
        <v>20212</v>
      </c>
      <c r="J85">
        <v>14577</v>
      </c>
      <c r="K85">
        <v>15151</v>
      </c>
      <c r="L85">
        <v>6692</v>
      </c>
      <c r="M85">
        <v>1982</v>
      </c>
      <c r="N85">
        <v>4473</v>
      </c>
      <c r="O85">
        <v>5022</v>
      </c>
      <c r="P85">
        <v>254</v>
      </c>
      <c r="Q85">
        <v>4326</v>
      </c>
      <c r="R85">
        <v>2146</v>
      </c>
      <c r="S85">
        <v>448</v>
      </c>
      <c r="T85">
        <v>802</v>
      </c>
      <c r="U85">
        <v>170</v>
      </c>
      <c r="V85">
        <v>79</v>
      </c>
      <c r="W85">
        <v>107</v>
      </c>
      <c r="X85">
        <v>120</v>
      </c>
      <c r="Y85">
        <v>158</v>
      </c>
      <c r="Z85">
        <v>124</v>
      </c>
      <c r="AA85">
        <v>76</v>
      </c>
      <c r="AB85" t="s">
        <v>32</v>
      </c>
      <c r="AC85">
        <v>30</v>
      </c>
      <c r="AD85" t="s">
        <v>32</v>
      </c>
      <c r="AE85">
        <v>9</v>
      </c>
      <c r="AF85" t="s">
        <v>32</v>
      </c>
      <c r="AG85">
        <v>48</v>
      </c>
      <c r="AH85">
        <v>127731</v>
      </c>
    </row>
    <row r="86" spans="1:34" x14ac:dyDescent="0.25">
      <c r="A86">
        <v>266</v>
      </c>
      <c r="B86" t="s">
        <v>60</v>
      </c>
      <c r="C86" t="s">
        <v>60</v>
      </c>
      <c r="D86" t="s">
        <v>5</v>
      </c>
      <c r="E86" t="s">
        <v>7</v>
      </c>
      <c r="F86">
        <v>17734</v>
      </c>
      <c r="G86">
        <v>8725</v>
      </c>
      <c r="H86">
        <v>8627</v>
      </c>
      <c r="I86">
        <v>26002</v>
      </c>
      <c r="J86">
        <v>14155</v>
      </c>
      <c r="K86">
        <v>24623</v>
      </c>
      <c r="L86">
        <v>10450</v>
      </c>
      <c r="M86">
        <v>5770</v>
      </c>
      <c r="N86">
        <v>2180</v>
      </c>
      <c r="O86">
        <v>6737</v>
      </c>
      <c r="P86">
        <v>460</v>
      </c>
      <c r="Q86">
        <v>501</v>
      </c>
      <c r="R86">
        <v>2223</v>
      </c>
      <c r="S86">
        <v>278</v>
      </c>
      <c r="T86">
        <v>957</v>
      </c>
      <c r="U86">
        <v>211</v>
      </c>
      <c r="V86">
        <v>83</v>
      </c>
      <c r="W86">
        <v>87</v>
      </c>
      <c r="X86">
        <v>119</v>
      </c>
      <c r="Y86">
        <v>138</v>
      </c>
      <c r="Z86">
        <v>136</v>
      </c>
      <c r="AA86">
        <v>72</v>
      </c>
      <c r="AB86" t="s">
        <v>32</v>
      </c>
      <c r="AC86">
        <v>33</v>
      </c>
      <c r="AD86" t="s">
        <v>32</v>
      </c>
      <c r="AE86" t="s">
        <v>32</v>
      </c>
      <c r="AF86" t="s">
        <v>32</v>
      </c>
      <c r="AG86">
        <v>44</v>
      </c>
      <c r="AH86">
        <v>130345</v>
      </c>
    </row>
    <row r="87" spans="1:34" x14ac:dyDescent="0.25">
      <c r="A87">
        <v>64</v>
      </c>
      <c r="B87" t="s">
        <v>55</v>
      </c>
      <c r="C87" t="s">
        <v>55</v>
      </c>
      <c r="D87" t="s">
        <v>5</v>
      </c>
      <c r="E87" t="s">
        <v>7</v>
      </c>
      <c r="F87">
        <v>31469</v>
      </c>
      <c r="G87">
        <v>13863</v>
      </c>
      <c r="H87">
        <v>10371</v>
      </c>
      <c r="I87">
        <v>41576</v>
      </c>
      <c r="J87">
        <v>9196</v>
      </c>
      <c r="K87">
        <v>37880</v>
      </c>
      <c r="L87">
        <v>11031</v>
      </c>
      <c r="M87">
        <v>4930</v>
      </c>
      <c r="N87">
        <v>2706</v>
      </c>
      <c r="O87">
        <v>8551</v>
      </c>
      <c r="P87">
        <v>640</v>
      </c>
      <c r="Q87">
        <v>10191</v>
      </c>
      <c r="R87">
        <v>2165</v>
      </c>
      <c r="S87">
        <v>335</v>
      </c>
      <c r="T87">
        <v>995</v>
      </c>
      <c r="U87">
        <v>573</v>
      </c>
      <c r="V87">
        <v>56</v>
      </c>
      <c r="W87" t="s">
        <v>32</v>
      </c>
      <c r="X87">
        <v>80</v>
      </c>
      <c r="Y87">
        <v>194</v>
      </c>
      <c r="Z87">
        <v>134</v>
      </c>
      <c r="AA87">
        <v>116</v>
      </c>
      <c r="AB87">
        <v>64</v>
      </c>
      <c r="AC87">
        <v>41</v>
      </c>
      <c r="AD87">
        <v>55</v>
      </c>
      <c r="AE87">
        <v>11</v>
      </c>
      <c r="AF87" t="s">
        <v>32</v>
      </c>
      <c r="AG87">
        <v>53</v>
      </c>
      <c r="AH87">
        <v>187276</v>
      </c>
    </row>
    <row r="88" spans="1:34" x14ac:dyDescent="0.25">
      <c r="A88">
        <v>389</v>
      </c>
      <c r="B88" t="s">
        <v>30</v>
      </c>
      <c r="C88" t="s">
        <v>31</v>
      </c>
      <c r="D88" t="s">
        <v>2</v>
      </c>
      <c r="E88" t="s">
        <v>3</v>
      </c>
      <c r="F88">
        <v>44169</v>
      </c>
      <c r="G88">
        <v>33133</v>
      </c>
      <c r="H88">
        <v>13406</v>
      </c>
      <c r="I88">
        <v>30109</v>
      </c>
      <c r="J88">
        <v>12824</v>
      </c>
      <c r="K88">
        <v>23273</v>
      </c>
      <c r="L88">
        <v>13917</v>
      </c>
      <c r="M88">
        <v>3886</v>
      </c>
      <c r="N88">
        <v>5606</v>
      </c>
      <c r="O88">
        <v>9729</v>
      </c>
      <c r="P88">
        <v>1123</v>
      </c>
      <c r="Q88">
        <v>15158</v>
      </c>
      <c r="R88">
        <v>3918</v>
      </c>
      <c r="S88">
        <v>637</v>
      </c>
      <c r="T88">
        <v>892</v>
      </c>
      <c r="U88">
        <v>844</v>
      </c>
      <c r="V88">
        <v>91</v>
      </c>
      <c r="W88">
        <v>137</v>
      </c>
      <c r="X88">
        <v>177</v>
      </c>
      <c r="Y88">
        <v>256</v>
      </c>
      <c r="Z88">
        <v>222</v>
      </c>
      <c r="AA88">
        <v>144</v>
      </c>
      <c r="AB88" t="s">
        <v>32</v>
      </c>
      <c r="AC88">
        <v>46</v>
      </c>
      <c r="AD88" t="s">
        <v>32</v>
      </c>
      <c r="AE88" t="s">
        <v>32</v>
      </c>
      <c r="AF88">
        <v>42</v>
      </c>
      <c r="AG88">
        <v>92</v>
      </c>
      <c r="AH88">
        <v>213831</v>
      </c>
    </row>
    <row r="89" spans="1:34" x14ac:dyDescent="0.25">
      <c r="A89">
        <v>109</v>
      </c>
      <c r="B89" t="s">
        <v>322</v>
      </c>
      <c r="C89" t="s">
        <v>31</v>
      </c>
      <c r="D89" t="s">
        <v>2</v>
      </c>
      <c r="E89" t="s">
        <v>3</v>
      </c>
      <c r="F89">
        <v>53461</v>
      </c>
      <c r="G89">
        <v>52658</v>
      </c>
      <c r="H89">
        <v>19279</v>
      </c>
      <c r="I89">
        <v>41460</v>
      </c>
      <c r="J89">
        <v>27379</v>
      </c>
      <c r="K89">
        <v>36230</v>
      </c>
      <c r="L89">
        <v>20884</v>
      </c>
      <c r="M89">
        <v>7605</v>
      </c>
      <c r="N89">
        <v>11235</v>
      </c>
      <c r="O89">
        <v>12372</v>
      </c>
      <c r="P89">
        <v>2425</v>
      </c>
      <c r="Q89">
        <v>26301</v>
      </c>
      <c r="R89">
        <v>5761</v>
      </c>
      <c r="S89">
        <v>1253</v>
      </c>
      <c r="T89">
        <v>1387</v>
      </c>
      <c r="U89">
        <v>4272</v>
      </c>
      <c r="V89">
        <v>152</v>
      </c>
      <c r="W89">
        <v>198</v>
      </c>
      <c r="X89">
        <v>259</v>
      </c>
      <c r="Y89">
        <v>401</v>
      </c>
      <c r="Z89">
        <v>316</v>
      </c>
      <c r="AA89">
        <v>193</v>
      </c>
      <c r="AB89" t="s">
        <v>32</v>
      </c>
      <c r="AC89">
        <v>97</v>
      </c>
      <c r="AD89" t="s">
        <v>32</v>
      </c>
      <c r="AE89">
        <v>45</v>
      </c>
      <c r="AF89" t="s">
        <v>32</v>
      </c>
      <c r="AG89">
        <v>125</v>
      </c>
      <c r="AH89">
        <v>325748</v>
      </c>
    </row>
    <row r="90" spans="1:34" x14ac:dyDescent="0.25">
      <c r="A90">
        <v>372</v>
      </c>
      <c r="B90" t="s">
        <v>57</v>
      </c>
      <c r="C90" t="s">
        <v>39</v>
      </c>
      <c r="D90" t="s">
        <v>7</v>
      </c>
      <c r="E90" t="s">
        <v>5</v>
      </c>
      <c r="F90">
        <v>57337</v>
      </c>
      <c r="G90">
        <v>26389</v>
      </c>
      <c r="H90">
        <v>11039</v>
      </c>
      <c r="I90">
        <v>68603</v>
      </c>
      <c r="J90">
        <v>24613</v>
      </c>
      <c r="K90">
        <v>72601</v>
      </c>
      <c r="L90">
        <v>31738</v>
      </c>
      <c r="M90">
        <v>5760</v>
      </c>
      <c r="N90">
        <v>7610</v>
      </c>
      <c r="O90">
        <v>22188</v>
      </c>
      <c r="P90">
        <v>565</v>
      </c>
      <c r="Q90">
        <v>28128</v>
      </c>
      <c r="R90">
        <v>4556</v>
      </c>
      <c r="S90">
        <v>825</v>
      </c>
      <c r="T90">
        <v>2084</v>
      </c>
      <c r="U90">
        <v>10197</v>
      </c>
      <c r="V90">
        <v>222</v>
      </c>
      <c r="W90">
        <v>168</v>
      </c>
      <c r="X90">
        <v>381</v>
      </c>
      <c r="Y90">
        <v>351</v>
      </c>
      <c r="Z90">
        <v>341</v>
      </c>
      <c r="AA90">
        <v>243</v>
      </c>
      <c r="AB90" t="s">
        <v>32</v>
      </c>
      <c r="AC90">
        <v>127</v>
      </c>
      <c r="AD90" t="s">
        <v>32</v>
      </c>
      <c r="AE90" t="s">
        <v>32</v>
      </c>
      <c r="AF90" t="s">
        <v>32</v>
      </c>
      <c r="AG90">
        <v>137</v>
      </c>
      <c r="AH90">
        <v>376203</v>
      </c>
    </row>
    <row r="92" spans="1:34" x14ac:dyDescent="0.25">
      <c r="F92" t="s">
        <v>2</v>
      </c>
      <c r="G92" t="s">
        <v>3</v>
      </c>
      <c r="H92" t="s">
        <v>4</v>
      </c>
      <c r="I92" t="s">
        <v>5</v>
      </c>
      <c r="J92" t="s">
        <v>6</v>
      </c>
      <c r="K92" t="s">
        <v>7</v>
      </c>
      <c r="L92" t="s">
        <v>8</v>
      </c>
      <c r="M92" t="s">
        <v>9</v>
      </c>
      <c r="N92" t="s">
        <v>10</v>
      </c>
      <c r="O92" t="s">
        <v>11</v>
      </c>
      <c r="P92" t="s">
        <v>12</v>
      </c>
      <c r="Q92" t="s">
        <v>13</v>
      </c>
      <c r="R92" t="s">
        <v>14</v>
      </c>
      <c r="S92" t="s">
        <v>15</v>
      </c>
      <c r="T92" t="s">
        <v>16</v>
      </c>
      <c r="AH92">
        <f>SUM(F92:AG92)</f>
        <v>0</v>
      </c>
    </row>
    <row r="93" spans="1:34" x14ac:dyDescent="0.25">
      <c r="E93" t="s">
        <v>431</v>
      </c>
      <c r="F93">
        <f>COUNTIF($D$2:$D$90,F92)</f>
        <v>67</v>
      </c>
      <c r="G93">
        <f>COUNTIF($D$2:$D$90,G92)</f>
        <v>8</v>
      </c>
      <c r="H93">
        <f>COUNTIF($D$2:$D$90,H92)</f>
        <v>7</v>
      </c>
      <c r="I93">
        <f>COUNTIF($D$2:$D$90,I92)</f>
        <v>4</v>
      </c>
      <c r="J93">
        <f>COUNTIF($D$2:$D$90,J92)</f>
        <v>0</v>
      </c>
      <c r="K93">
        <f>COUNTIF($D$2:$D$90,K92)</f>
        <v>2</v>
      </c>
      <c r="L93">
        <f>COUNTIF($D$2:$D$90,L92)</f>
        <v>0</v>
      </c>
      <c r="M93">
        <f>COUNTIF($D$2:$D$90,M92)</f>
        <v>0</v>
      </c>
      <c r="N93">
        <f>COUNTIF($D$2:$D$90,N92)</f>
        <v>0</v>
      </c>
      <c r="O93">
        <f>COUNTIF($D$2:$D$90,O92)</f>
        <v>0</v>
      </c>
      <c r="P93">
        <f>COUNTIF($D$2:$D$90,P92)</f>
        <v>1</v>
      </c>
      <c r="Q93">
        <f>COUNTIF($D$2:$D$90,Q92)</f>
        <v>0</v>
      </c>
      <c r="R93">
        <f>COUNTIF($D$2:$D$90,R92)</f>
        <v>0</v>
      </c>
      <c r="S93">
        <f>COUNTIF($D$2:$D$90,S92)</f>
        <v>0</v>
      </c>
      <c r="T93">
        <f>COUNTIF($D$2:$D$90,T92)</f>
        <v>0</v>
      </c>
      <c r="AH93">
        <f>SUM(F93:AG93)</f>
        <v>89</v>
      </c>
    </row>
    <row r="94" spans="1:34" x14ac:dyDescent="0.25">
      <c r="E94" t="s">
        <v>430</v>
      </c>
      <c r="F94">
        <f>COUNTIF($E$2:$E$90,F92)</f>
        <v>13</v>
      </c>
      <c r="G94">
        <f>COUNTIF($E$2:$E$90,G92)</f>
        <v>26</v>
      </c>
      <c r="H94">
        <f>COUNTIF($E$2:$E$90,H92)</f>
        <v>16</v>
      </c>
      <c r="I94">
        <f>COUNTIF($E$2:$E$90,I92)</f>
        <v>26</v>
      </c>
      <c r="J94">
        <f>COUNTIF($E$2:$E$90,J92)</f>
        <v>3</v>
      </c>
      <c r="K94">
        <f>COUNTIF($E$2:$E$90,K92)</f>
        <v>3</v>
      </c>
      <c r="L94">
        <f>COUNTIF($E$2:$E$90,L92)</f>
        <v>0</v>
      </c>
      <c r="M94">
        <f>COUNTIF($E$2:$E$90,M92)</f>
        <v>1</v>
      </c>
      <c r="N94">
        <f>COUNTIF($E$2:$E$90,N92)</f>
        <v>0</v>
      </c>
      <c r="O94">
        <f>COUNTIF($E$2:$E$90,O92)</f>
        <v>0</v>
      </c>
      <c r="P94">
        <f>COUNTIF($E$2:$E$90,P92)</f>
        <v>1</v>
      </c>
      <c r="Q94">
        <f>COUNTIF($E$2:$E$90,Q92)</f>
        <v>0</v>
      </c>
      <c r="R94">
        <f>COUNTIF($E$2:$E$90,R92)</f>
        <v>0</v>
      </c>
      <c r="S94">
        <f>COUNTIF($E$2:$E$90,S92)</f>
        <v>0</v>
      </c>
      <c r="T94">
        <f>COUNTIF($E$2:$E$90,T92)</f>
        <v>0</v>
      </c>
      <c r="AH94">
        <f>SUM(F94:AG94)</f>
        <v>89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topLeftCell="A88" workbookViewId="0">
      <selection activeCell="H109" sqref="H109"/>
    </sheetView>
  </sheetViews>
  <sheetFormatPr defaultRowHeight="15" x14ac:dyDescent="0.25"/>
  <cols>
    <col min="2" max="2" width="32.5703125" customWidth="1"/>
    <col min="3" max="3" width="14.28515625" customWidth="1"/>
    <col min="4" max="4" width="7.5703125" customWidth="1"/>
    <col min="5" max="7" width="8.42578125" customWidth="1"/>
    <col min="8" max="8" width="9.85546875" bestFit="1" customWidth="1"/>
    <col min="9" max="15" width="6" customWidth="1"/>
    <col min="16" max="16" width="5" customWidth="1"/>
    <col min="17" max="18" width="6" customWidth="1"/>
    <col min="19" max="19" width="5" customWidth="1"/>
    <col min="20" max="20" width="6" customWidth="1"/>
    <col min="21" max="23" width="5" customWidth="1"/>
    <col min="24" max="24" width="6" customWidth="1"/>
    <col min="25" max="25" width="4.5703125" customWidth="1"/>
    <col min="26" max="26" width="4.7109375" customWidth="1"/>
    <col min="27" max="27" width="4" customWidth="1"/>
    <col min="28" max="28" width="6" customWidth="1"/>
    <col min="29" max="32" width="4" customWidth="1"/>
    <col min="33" max="33" width="6" customWidth="1"/>
    <col min="34" max="34" width="4.28515625" customWidth="1"/>
    <col min="35" max="35" width="4.7109375" customWidth="1"/>
    <col min="36" max="36" width="4" customWidth="1"/>
  </cols>
  <sheetData>
    <row r="1" spans="1:37" x14ac:dyDescent="0.25">
      <c r="B1" t="s">
        <v>0</v>
      </c>
      <c r="C1" t="s">
        <v>1</v>
      </c>
      <c r="D1" t="s">
        <v>429</v>
      </c>
      <c r="E1" t="s">
        <v>430</v>
      </c>
      <c r="F1" t="s">
        <v>430</v>
      </c>
      <c r="G1" t="s">
        <v>436</v>
      </c>
      <c r="H1" t="s">
        <v>437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432</v>
      </c>
    </row>
    <row r="2" spans="1:37" x14ac:dyDescent="0.25">
      <c r="A2">
        <v>389</v>
      </c>
      <c r="B2" t="s">
        <v>30</v>
      </c>
      <c r="C2" t="s">
        <v>31</v>
      </c>
      <c r="D2" t="s">
        <v>2</v>
      </c>
      <c r="E2" t="s">
        <v>3</v>
      </c>
      <c r="F2">
        <v>33133</v>
      </c>
      <c r="G2">
        <v>30109</v>
      </c>
      <c r="H2" s="5">
        <v>1.4142009343827602E-2</v>
      </c>
      <c r="I2">
        <v>44169</v>
      </c>
      <c r="J2">
        <v>33133</v>
      </c>
      <c r="K2">
        <v>13406</v>
      </c>
      <c r="L2">
        <v>30109</v>
      </c>
      <c r="M2">
        <v>12824</v>
      </c>
      <c r="N2">
        <v>23273</v>
      </c>
      <c r="O2">
        <v>13917</v>
      </c>
      <c r="P2">
        <v>3886</v>
      </c>
      <c r="Q2">
        <v>5606</v>
      </c>
      <c r="R2">
        <v>9729</v>
      </c>
      <c r="S2">
        <v>1123</v>
      </c>
      <c r="T2">
        <v>15158</v>
      </c>
      <c r="U2">
        <v>3918</v>
      </c>
      <c r="V2">
        <v>637</v>
      </c>
      <c r="W2">
        <v>892</v>
      </c>
      <c r="X2">
        <v>844</v>
      </c>
      <c r="Y2">
        <v>91</v>
      </c>
      <c r="Z2">
        <v>137</v>
      </c>
      <c r="AA2">
        <v>177</v>
      </c>
      <c r="AB2">
        <v>256</v>
      </c>
      <c r="AC2">
        <v>222</v>
      </c>
      <c r="AD2">
        <v>144</v>
      </c>
      <c r="AE2" t="s">
        <v>32</v>
      </c>
      <c r="AF2">
        <v>46</v>
      </c>
      <c r="AG2" t="s">
        <v>32</v>
      </c>
      <c r="AH2" t="s">
        <v>32</v>
      </c>
      <c r="AI2">
        <v>42</v>
      </c>
      <c r="AJ2">
        <v>92</v>
      </c>
      <c r="AK2">
        <f>SUM(I2:AJ2)</f>
        <v>213831</v>
      </c>
    </row>
    <row r="3" spans="1:37" x14ac:dyDescent="0.25">
      <c r="A3">
        <v>388</v>
      </c>
      <c r="B3" t="s">
        <v>33</v>
      </c>
      <c r="C3" t="s">
        <v>34</v>
      </c>
      <c r="D3" t="s">
        <v>2</v>
      </c>
      <c r="E3" t="s">
        <v>3</v>
      </c>
      <c r="F3">
        <v>13817</v>
      </c>
      <c r="G3">
        <v>13449</v>
      </c>
      <c r="H3" s="5">
        <v>3.8720538720538721E-3</v>
      </c>
      <c r="I3">
        <v>21731</v>
      </c>
      <c r="J3">
        <v>13817</v>
      </c>
      <c r="K3">
        <v>9260</v>
      </c>
      <c r="L3">
        <v>13449</v>
      </c>
      <c r="M3">
        <v>10182</v>
      </c>
      <c r="N3">
        <v>10212</v>
      </c>
      <c r="O3">
        <v>4719</v>
      </c>
      <c r="P3">
        <v>846</v>
      </c>
      <c r="Q3">
        <v>2741</v>
      </c>
      <c r="R3">
        <v>3055</v>
      </c>
      <c r="S3">
        <v>218</v>
      </c>
      <c r="T3">
        <v>2104</v>
      </c>
      <c r="U3">
        <v>1501</v>
      </c>
      <c r="V3">
        <v>282</v>
      </c>
      <c r="W3">
        <v>334</v>
      </c>
      <c r="X3">
        <v>78</v>
      </c>
      <c r="Y3">
        <v>33</v>
      </c>
      <c r="Z3">
        <v>71</v>
      </c>
      <c r="AA3">
        <v>64</v>
      </c>
      <c r="AB3">
        <v>135</v>
      </c>
      <c r="AC3">
        <v>106</v>
      </c>
      <c r="AD3">
        <v>44</v>
      </c>
      <c r="AE3" t="s">
        <v>32</v>
      </c>
      <c r="AF3">
        <v>18</v>
      </c>
      <c r="AG3" t="s">
        <v>32</v>
      </c>
      <c r="AH3">
        <v>8</v>
      </c>
      <c r="AI3" t="s">
        <v>32</v>
      </c>
      <c r="AJ3">
        <v>32</v>
      </c>
      <c r="AK3">
        <f>SUM(I3:AJ3)</f>
        <v>95040</v>
      </c>
    </row>
    <row r="4" spans="1:37" x14ac:dyDescent="0.25">
      <c r="A4">
        <v>383</v>
      </c>
      <c r="B4" t="s">
        <v>42</v>
      </c>
      <c r="C4" t="s">
        <v>43</v>
      </c>
      <c r="D4" t="s">
        <v>4</v>
      </c>
      <c r="E4" t="s">
        <v>3</v>
      </c>
      <c r="F4">
        <v>2872</v>
      </c>
      <c r="G4">
        <v>2013</v>
      </c>
      <c r="H4" s="5">
        <v>5.0369414800046912E-2</v>
      </c>
      <c r="I4">
        <v>2013</v>
      </c>
      <c r="J4">
        <v>2872</v>
      </c>
      <c r="K4">
        <v>4106</v>
      </c>
      <c r="L4">
        <v>903</v>
      </c>
      <c r="M4">
        <v>1948</v>
      </c>
      <c r="N4">
        <v>788</v>
      </c>
      <c r="O4">
        <v>1085</v>
      </c>
      <c r="P4">
        <v>1767</v>
      </c>
      <c r="Q4">
        <v>487</v>
      </c>
      <c r="R4">
        <v>282</v>
      </c>
      <c r="S4">
        <v>277</v>
      </c>
      <c r="T4">
        <v>5</v>
      </c>
      <c r="U4">
        <v>348</v>
      </c>
      <c r="V4">
        <v>44</v>
      </c>
      <c r="W4">
        <v>29</v>
      </c>
      <c r="X4" t="s">
        <v>32</v>
      </c>
      <c r="Y4">
        <v>11</v>
      </c>
      <c r="Z4">
        <v>18</v>
      </c>
      <c r="AA4" t="s">
        <v>32</v>
      </c>
      <c r="AB4">
        <v>39</v>
      </c>
      <c r="AC4">
        <v>21</v>
      </c>
      <c r="AD4">
        <v>3</v>
      </c>
      <c r="AE4" t="s">
        <v>32</v>
      </c>
      <c r="AF4">
        <v>5</v>
      </c>
      <c r="AG4" t="s">
        <v>32</v>
      </c>
      <c r="AH4" t="s">
        <v>32</v>
      </c>
      <c r="AI4" t="s">
        <v>32</v>
      </c>
      <c r="AJ4">
        <v>3</v>
      </c>
      <c r="AK4">
        <f>SUM(I4:AJ4)</f>
        <v>17054</v>
      </c>
    </row>
    <row r="5" spans="1:37" x14ac:dyDescent="0.25">
      <c r="A5">
        <v>381</v>
      </c>
      <c r="B5" t="s">
        <v>45</v>
      </c>
      <c r="C5" t="s">
        <v>31</v>
      </c>
      <c r="D5" t="s">
        <v>2</v>
      </c>
      <c r="E5" t="s">
        <v>3</v>
      </c>
      <c r="F5">
        <v>2718</v>
      </c>
      <c r="G5">
        <v>1765</v>
      </c>
      <c r="H5" s="5">
        <v>6.015654589067037E-2</v>
      </c>
      <c r="I5">
        <v>4509</v>
      </c>
      <c r="J5">
        <v>2718</v>
      </c>
      <c r="K5">
        <v>1765</v>
      </c>
      <c r="L5">
        <v>1641</v>
      </c>
      <c r="M5">
        <v>1026</v>
      </c>
      <c r="N5">
        <v>861</v>
      </c>
      <c r="O5">
        <v>743</v>
      </c>
      <c r="P5">
        <v>400</v>
      </c>
      <c r="Q5">
        <v>562</v>
      </c>
      <c r="R5">
        <v>529</v>
      </c>
      <c r="S5">
        <v>204</v>
      </c>
      <c r="T5">
        <v>156</v>
      </c>
      <c r="U5">
        <v>472</v>
      </c>
      <c r="V5">
        <v>86</v>
      </c>
      <c r="W5">
        <v>46</v>
      </c>
      <c r="X5">
        <v>32</v>
      </c>
      <c r="Y5">
        <v>7</v>
      </c>
      <c r="Z5">
        <v>12</v>
      </c>
      <c r="AA5">
        <v>10</v>
      </c>
      <c r="AB5">
        <v>19</v>
      </c>
      <c r="AC5">
        <v>21</v>
      </c>
      <c r="AD5">
        <v>7</v>
      </c>
      <c r="AE5">
        <v>8</v>
      </c>
      <c r="AF5">
        <v>4</v>
      </c>
      <c r="AG5" t="s">
        <v>32</v>
      </c>
      <c r="AH5">
        <v>0</v>
      </c>
      <c r="AI5" t="s">
        <v>32</v>
      </c>
      <c r="AJ5">
        <v>4</v>
      </c>
      <c r="AK5">
        <f>SUM(I5:AJ5)</f>
        <v>15842</v>
      </c>
    </row>
    <row r="6" spans="1:37" x14ac:dyDescent="0.25">
      <c r="A6">
        <v>378</v>
      </c>
      <c r="B6" t="s">
        <v>49</v>
      </c>
      <c r="C6" t="s">
        <v>50</v>
      </c>
      <c r="D6" t="s">
        <v>2</v>
      </c>
      <c r="E6" t="s">
        <v>3</v>
      </c>
      <c r="F6">
        <v>17173</v>
      </c>
      <c r="G6">
        <v>13299</v>
      </c>
      <c r="H6" s="5">
        <v>3.5281046227824124E-2</v>
      </c>
      <c r="I6">
        <v>22784</v>
      </c>
      <c r="J6">
        <v>17173</v>
      </c>
      <c r="K6">
        <v>7153</v>
      </c>
      <c r="L6">
        <v>13299</v>
      </c>
      <c r="M6">
        <v>9492</v>
      </c>
      <c r="N6">
        <v>10885</v>
      </c>
      <c r="O6">
        <v>6532</v>
      </c>
      <c r="P6">
        <v>2863</v>
      </c>
      <c r="Q6">
        <v>5028</v>
      </c>
      <c r="R6">
        <v>4251</v>
      </c>
      <c r="S6">
        <v>274</v>
      </c>
      <c r="T6">
        <v>3118</v>
      </c>
      <c r="U6">
        <v>2522</v>
      </c>
      <c r="V6">
        <v>659</v>
      </c>
      <c r="W6">
        <v>664</v>
      </c>
      <c r="X6">
        <v>2110</v>
      </c>
      <c r="Y6">
        <v>94</v>
      </c>
      <c r="Z6">
        <v>118</v>
      </c>
      <c r="AA6">
        <v>109</v>
      </c>
      <c r="AB6">
        <v>255</v>
      </c>
      <c r="AC6">
        <v>179</v>
      </c>
      <c r="AD6">
        <v>70</v>
      </c>
      <c r="AE6">
        <v>113</v>
      </c>
      <c r="AF6">
        <v>20</v>
      </c>
      <c r="AG6" t="s">
        <v>32</v>
      </c>
      <c r="AH6" t="s">
        <v>32</v>
      </c>
      <c r="AI6" t="s">
        <v>32</v>
      </c>
      <c r="AJ6">
        <v>39</v>
      </c>
      <c r="AK6">
        <f>SUM(I6:AJ6)</f>
        <v>109804</v>
      </c>
    </row>
    <row r="7" spans="1:37" x14ac:dyDescent="0.25">
      <c r="A7">
        <v>370</v>
      </c>
      <c r="B7" t="s">
        <v>59</v>
      </c>
      <c r="C7" t="s">
        <v>60</v>
      </c>
      <c r="D7" t="s">
        <v>6</v>
      </c>
      <c r="E7" t="s">
        <v>3</v>
      </c>
      <c r="F7">
        <v>1094</v>
      </c>
      <c r="G7">
        <v>1022</v>
      </c>
      <c r="H7" s="5">
        <v>9.8441345365053324E-3</v>
      </c>
      <c r="I7">
        <v>889</v>
      </c>
      <c r="J7">
        <v>1094</v>
      </c>
      <c r="K7">
        <v>1022</v>
      </c>
      <c r="L7">
        <v>605</v>
      </c>
      <c r="M7">
        <v>1431</v>
      </c>
      <c r="N7">
        <v>558</v>
      </c>
      <c r="O7">
        <v>672</v>
      </c>
      <c r="P7">
        <v>317</v>
      </c>
      <c r="Q7">
        <v>269</v>
      </c>
      <c r="R7">
        <v>162</v>
      </c>
      <c r="S7">
        <v>24</v>
      </c>
      <c r="T7">
        <v>83</v>
      </c>
      <c r="U7">
        <v>98</v>
      </c>
      <c r="V7">
        <v>19</v>
      </c>
      <c r="W7">
        <v>13</v>
      </c>
      <c r="X7">
        <v>6</v>
      </c>
      <c r="Y7">
        <v>6</v>
      </c>
      <c r="Z7">
        <v>16</v>
      </c>
      <c r="AA7">
        <v>6</v>
      </c>
      <c r="AB7">
        <v>10</v>
      </c>
      <c r="AC7">
        <v>13</v>
      </c>
      <c r="AD7">
        <v>0</v>
      </c>
      <c r="AE7" t="s">
        <v>32</v>
      </c>
      <c r="AF7">
        <v>1</v>
      </c>
      <c r="AG7" t="s">
        <v>32</v>
      </c>
      <c r="AH7" t="s">
        <v>32</v>
      </c>
      <c r="AI7" t="s">
        <v>32</v>
      </c>
      <c r="AJ7">
        <v>0</v>
      </c>
      <c r="AK7">
        <f>SUM(I7:AJ7)</f>
        <v>7314</v>
      </c>
    </row>
    <row r="8" spans="1:37" x14ac:dyDescent="0.25">
      <c r="A8">
        <v>364</v>
      </c>
      <c r="B8" t="s">
        <v>66</v>
      </c>
      <c r="C8" t="s">
        <v>31</v>
      </c>
      <c r="D8" t="s">
        <v>2</v>
      </c>
      <c r="E8" t="s">
        <v>3</v>
      </c>
      <c r="F8">
        <v>4697</v>
      </c>
      <c r="G8">
        <v>3557</v>
      </c>
      <c r="H8" s="5">
        <v>3.7817216785536574E-2</v>
      </c>
      <c r="I8">
        <v>7706</v>
      </c>
      <c r="J8">
        <v>4697</v>
      </c>
      <c r="K8">
        <v>3557</v>
      </c>
      <c r="L8">
        <v>3008</v>
      </c>
      <c r="M8">
        <v>1793</v>
      </c>
      <c r="N8">
        <v>1846</v>
      </c>
      <c r="O8">
        <v>1334</v>
      </c>
      <c r="P8">
        <v>1235</v>
      </c>
      <c r="Q8">
        <v>1058</v>
      </c>
      <c r="R8">
        <v>736</v>
      </c>
      <c r="S8">
        <v>1295</v>
      </c>
      <c r="T8">
        <v>622</v>
      </c>
      <c r="U8">
        <v>788</v>
      </c>
      <c r="V8">
        <v>159</v>
      </c>
      <c r="W8">
        <v>74</v>
      </c>
      <c r="X8">
        <v>86</v>
      </c>
      <c r="Y8">
        <v>10</v>
      </c>
      <c r="Z8">
        <v>24</v>
      </c>
      <c r="AA8">
        <v>11</v>
      </c>
      <c r="AB8">
        <v>39</v>
      </c>
      <c r="AC8">
        <v>28</v>
      </c>
      <c r="AD8">
        <v>14</v>
      </c>
      <c r="AE8">
        <v>16</v>
      </c>
      <c r="AF8">
        <v>1</v>
      </c>
      <c r="AG8" t="s">
        <v>32</v>
      </c>
      <c r="AH8">
        <v>3</v>
      </c>
      <c r="AI8" t="s">
        <v>32</v>
      </c>
      <c r="AJ8">
        <v>5</v>
      </c>
      <c r="AK8">
        <f>SUM(I8:AJ8)</f>
        <v>30145</v>
      </c>
    </row>
    <row r="9" spans="1:37" x14ac:dyDescent="0.25">
      <c r="A9">
        <v>357</v>
      </c>
      <c r="B9" t="s">
        <v>74</v>
      </c>
      <c r="C9" t="s">
        <v>41</v>
      </c>
      <c r="D9" t="s">
        <v>2</v>
      </c>
      <c r="E9" t="s">
        <v>3</v>
      </c>
      <c r="F9">
        <v>3567</v>
      </c>
      <c r="G9">
        <v>3487</v>
      </c>
      <c r="H9" s="5">
        <v>3.3954416196256523E-3</v>
      </c>
      <c r="I9">
        <v>4717</v>
      </c>
      <c r="J9">
        <v>3567</v>
      </c>
      <c r="K9">
        <v>3009</v>
      </c>
      <c r="L9">
        <v>2630</v>
      </c>
      <c r="M9">
        <v>3487</v>
      </c>
      <c r="N9">
        <v>2398</v>
      </c>
      <c r="O9">
        <v>1361</v>
      </c>
      <c r="P9">
        <v>180</v>
      </c>
      <c r="Q9">
        <v>746</v>
      </c>
      <c r="R9">
        <v>844</v>
      </c>
      <c r="S9">
        <v>38</v>
      </c>
      <c r="T9">
        <v>37</v>
      </c>
      <c r="U9">
        <v>309</v>
      </c>
      <c r="V9">
        <v>59</v>
      </c>
      <c r="W9">
        <v>61</v>
      </c>
      <c r="X9">
        <v>15</v>
      </c>
      <c r="Y9">
        <v>11</v>
      </c>
      <c r="Z9">
        <v>14</v>
      </c>
      <c r="AA9">
        <v>11</v>
      </c>
      <c r="AB9">
        <v>16</v>
      </c>
      <c r="AC9">
        <v>28</v>
      </c>
      <c r="AD9">
        <v>6</v>
      </c>
      <c r="AE9">
        <v>5</v>
      </c>
      <c r="AF9">
        <v>4</v>
      </c>
      <c r="AG9" t="s">
        <v>32</v>
      </c>
      <c r="AH9">
        <v>2</v>
      </c>
      <c r="AI9" t="s">
        <v>32</v>
      </c>
      <c r="AJ9">
        <v>6</v>
      </c>
      <c r="AK9">
        <f>SUM(I9:AJ9)</f>
        <v>23561</v>
      </c>
    </row>
    <row r="10" spans="1:37" x14ac:dyDescent="0.25">
      <c r="A10">
        <v>353</v>
      </c>
      <c r="B10" t="s">
        <v>78</v>
      </c>
      <c r="C10" t="s">
        <v>34</v>
      </c>
      <c r="D10" t="s">
        <v>2</v>
      </c>
      <c r="E10" t="s">
        <v>3</v>
      </c>
      <c r="F10">
        <v>6864</v>
      </c>
      <c r="G10">
        <v>4240</v>
      </c>
      <c r="H10" s="5">
        <v>6.5896534404821697E-2</v>
      </c>
      <c r="I10">
        <v>9552</v>
      </c>
      <c r="J10">
        <v>6864</v>
      </c>
      <c r="K10">
        <v>4206</v>
      </c>
      <c r="L10">
        <v>4104</v>
      </c>
      <c r="M10">
        <v>4240</v>
      </c>
      <c r="N10">
        <v>3172</v>
      </c>
      <c r="O10">
        <v>1683</v>
      </c>
      <c r="P10">
        <v>417</v>
      </c>
      <c r="Q10">
        <v>1627</v>
      </c>
      <c r="R10">
        <v>994</v>
      </c>
      <c r="S10">
        <v>63</v>
      </c>
      <c r="T10">
        <v>1745</v>
      </c>
      <c r="U10">
        <v>610</v>
      </c>
      <c r="V10">
        <v>122</v>
      </c>
      <c r="W10">
        <v>91</v>
      </c>
      <c r="X10">
        <v>16</v>
      </c>
      <c r="Y10">
        <v>11</v>
      </c>
      <c r="Z10">
        <v>139</v>
      </c>
      <c r="AA10">
        <v>25</v>
      </c>
      <c r="AB10">
        <v>40</v>
      </c>
      <c r="AC10">
        <v>43</v>
      </c>
      <c r="AD10">
        <v>17</v>
      </c>
      <c r="AE10">
        <v>20</v>
      </c>
      <c r="AF10">
        <v>4</v>
      </c>
      <c r="AG10" t="s">
        <v>32</v>
      </c>
      <c r="AH10">
        <v>5</v>
      </c>
      <c r="AI10" t="s">
        <v>32</v>
      </c>
      <c r="AJ10">
        <v>10</v>
      </c>
      <c r="AK10">
        <f>SUM(I10:AJ10)</f>
        <v>39820</v>
      </c>
    </row>
    <row r="11" spans="1:37" x14ac:dyDescent="0.25">
      <c r="A11">
        <v>349</v>
      </c>
      <c r="B11" t="s">
        <v>82</v>
      </c>
      <c r="C11" t="s">
        <v>41</v>
      </c>
      <c r="D11" t="s">
        <v>2</v>
      </c>
      <c r="E11" t="s">
        <v>3</v>
      </c>
      <c r="F11">
        <v>2461</v>
      </c>
      <c r="G11">
        <v>2107</v>
      </c>
      <c r="H11" s="5">
        <v>2.1267647942325024E-2</v>
      </c>
      <c r="I11">
        <v>4201</v>
      </c>
      <c r="J11">
        <v>2461</v>
      </c>
      <c r="K11">
        <v>2107</v>
      </c>
      <c r="L11">
        <v>2010</v>
      </c>
      <c r="M11">
        <v>2094</v>
      </c>
      <c r="N11">
        <v>1293</v>
      </c>
      <c r="O11">
        <v>814</v>
      </c>
      <c r="P11">
        <v>146</v>
      </c>
      <c r="Q11">
        <v>628</v>
      </c>
      <c r="R11">
        <v>345</v>
      </c>
      <c r="S11">
        <v>23</v>
      </c>
      <c r="T11">
        <v>50</v>
      </c>
      <c r="U11">
        <v>263</v>
      </c>
      <c r="V11">
        <v>71</v>
      </c>
      <c r="W11">
        <v>44</v>
      </c>
      <c r="X11">
        <v>9</v>
      </c>
      <c r="Y11">
        <v>6</v>
      </c>
      <c r="Z11">
        <v>13</v>
      </c>
      <c r="AA11">
        <v>8</v>
      </c>
      <c r="AB11">
        <v>21</v>
      </c>
      <c r="AC11">
        <v>23</v>
      </c>
      <c r="AD11">
        <v>5</v>
      </c>
      <c r="AE11">
        <v>4</v>
      </c>
      <c r="AF11">
        <v>1</v>
      </c>
      <c r="AG11" t="s">
        <v>32</v>
      </c>
      <c r="AH11">
        <v>1</v>
      </c>
      <c r="AI11" t="s">
        <v>32</v>
      </c>
      <c r="AJ11">
        <v>4</v>
      </c>
      <c r="AK11">
        <f>SUM(I11:AJ11)</f>
        <v>16645</v>
      </c>
    </row>
    <row r="12" spans="1:37" x14ac:dyDescent="0.25">
      <c r="A12">
        <v>348</v>
      </c>
      <c r="B12" t="s">
        <v>83</v>
      </c>
      <c r="C12" t="s">
        <v>39</v>
      </c>
      <c r="D12" t="s">
        <v>2</v>
      </c>
      <c r="E12" t="s">
        <v>3</v>
      </c>
      <c r="F12">
        <v>3769</v>
      </c>
      <c r="G12">
        <v>2633</v>
      </c>
      <c r="H12" s="5">
        <v>4.8784677488619768E-2</v>
      </c>
      <c r="I12">
        <v>5193</v>
      </c>
      <c r="J12">
        <v>3769</v>
      </c>
      <c r="K12">
        <v>1831</v>
      </c>
      <c r="L12">
        <v>2633</v>
      </c>
      <c r="M12">
        <v>2319</v>
      </c>
      <c r="N12">
        <v>2234</v>
      </c>
      <c r="O12">
        <v>1380</v>
      </c>
      <c r="P12">
        <v>278</v>
      </c>
      <c r="Q12">
        <v>1000</v>
      </c>
      <c r="R12">
        <v>789</v>
      </c>
      <c r="S12">
        <v>39</v>
      </c>
      <c r="T12">
        <v>795</v>
      </c>
      <c r="U12">
        <v>565</v>
      </c>
      <c r="V12">
        <v>146</v>
      </c>
      <c r="W12">
        <v>112</v>
      </c>
      <c r="X12">
        <v>37</v>
      </c>
      <c r="Y12">
        <v>15</v>
      </c>
      <c r="Z12">
        <v>44</v>
      </c>
      <c r="AA12">
        <v>10</v>
      </c>
      <c r="AB12">
        <v>37</v>
      </c>
      <c r="AC12">
        <v>32</v>
      </c>
      <c r="AD12">
        <v>24</v>
      </c>
      <c r="AE12" t="s">
        <v>32</v>
      </c>
      <c r="AF12" t="s">
        <v>32</v>
      </c>
      <c r="AG12" t="s">
        <v>32</v>
      </c>
      <c r="AH12" t="s">
        <v>32</v>
      </c>
      <c r="AI12" t="s">
        <v>32</v>
      </c>
      <c r="AJ12">
        <v>4</v>
      </c>
      <c r="AK12">
        <f>SUM(I12:AJ12)</f>
        <v>23286</v>
      </c>
    </row>
    <row r="13" spans="1:37" x14ac:dyDescent="0.25">
      <c r="A13">
        <v>347</v>
      </c>
      <c r="B13" t="s">
        <v>84</v>
      </c>
      <c r="C13" t="s">
        <v>31</v>
      </c>
      <c r="D13" t="s">
        <v>2</v>
      </c>
      <c r="E13" t="s">
        <v>3</v>
      </c>
      <c r="F13">
        <v>2936</v>
      </c>
      <c r="G13">
        <v>2688</v>
      </c>
      <c r="H13" s="5">
        <v>1.2729699209526742E-2</v>
      </c>
      <c r="I13">
        <v>4844</v>
      </c>
      <c r="J13">
        <v>2936</v>
      </c>
      <c r="K13">
        <v>2688</v>
      </c>
      <c r="L13">
        <v>1635</v>
      </c>
      <c r="M13">
        <v>1281</v>
      </c>
      <c r="N13">
        <v>924</v>
      </c>
      <c r="O13">
        <v>1158</v>
      </c>
      <c r="P13">
        <v>892</v>
      </c>
      <c r="Q13">
        <v>654</v>
      </c>
      <c r="R13">
        <v>567</v>
      </c>
      <c r="S13">
        <v>1168</v>
      </c>
      <c r="T13">
        <v>13</v>
      </c>
      <c r="U13">
        <v>462</v>
      </c>
      <c r="V13">
        <v>100</v>
      </c>
      <c r="W13">
        <v>49</v>
      </c>
      <c r="X13">
        <v>6</v>
      </c>
      <c r="Y13">
        <v>10</v>
      </c>
      <c r="Z13">
        <v>10</v>
      </c>
      <c r="AA13">
        <v>11</v>
      </c>
      <c r="AB13">
        <v>36</v>
      </c>
      <c r="AC13">
        <v>14</v>
      </c>
      <c r="AD13">
        <v>1</v>
      </c>
      <c r="AE13">
        <v>11</v>
      </c>
      <c r="AF13">
        <v>5</v>
      </c>
      <c r="AG13" t="s">
        <v>32</v>
      </c>
      <c r="AH13">
        <v>0</v>
      </c>
      <c r="AI13" t="s">
        <v>32</v>
      </c>
      <c r="AJ13">
        <v>7</v>
      </c>
      <c r="AK13">
        <f>SUM(I13:AJ13)</f>
        <v>19482</v>
      </c>
    </row>
    <row r="14" spans="1:37" x14ac:dyDescent="0.25">
      <c r="A14">
        <v>341</v>
      </c>
      <c r="B14" t="s">
        <v>90</v>
      </c>
      <c r="C14" t="s">
        <v>36</v>
      </c>
      <c r="D14" t="s">
        <v>2</v>
      </c>
      <c r="E14" t="s">
        <v>3</v>
      </c>
      <c r="F14">
        <v>2512</v>
      </c>
      <c r="G14">
        <v>2438</v>
      </c>
      <c r="H14" s="5">
        <v>4.3665545524281587E-3</v>
      </c>
      <c r="I14">
        <v>3283</v>
      </c>
      <c r="J14">
        <v>2512</v>
      </c>
      <c r="K14">
        <v>2182</v>
      </c>
      <c r="L14">
        <v>1526</v>
      </c>
      <c r="M14">
        <v>2438</v>
      </c>
      <c r="N14">
        <v>1095</v>
      </c>
      <c r="O14">
        <v>1488</v>
      </c>
      <c r="P14">
        <v>649</v>
      </c>
      <c r="Q14">
        <v>612</v>
      </c>
      <c r="R14">
        <v>467</v>
      </c>
      <c r="S14">
        <v>124</v>
      </c>
      <c r="T14">
        <v>0</v>
      </c>
      <c r="U14">
        <v>338</v>
      </c>
      <c r="V14">
        <v>57</v>
      </c>
      <c r="W14">
        <v>47</v>
      </c>
      <c r="X14" t="s">
        <v>32</v>
      </c>
      <c r="Y14">
        <v>22</v>
      </c>
      <c r="Z14">
        <v>43</v>
      </c>
      <c r="AA14" t="s">
        <v>32</v>
      </c>
      <c r="AB14">
        <v>22</v>
      </c>
      <c r="AC14">
        <v>25</v>
      </c>
      <c r="AD14">
        <v>7</v>
      </c>
      <c r="AE14" t="s">
        <v>32</v>
      </c>
      <c r="AF14">
        <v>4</v>
      </c>
      <c r="AG14" t="s">
        <v>32</v>
      </c>
      <c r="AH14" t="s">
        <v>32</v>
      </c>
      <c r="AI14" t="s">
        <v>32</v>
      </c>
      <c r="AJ14">
        <v>6</v>
      </c>
      <c r="AK14">
        <f>SUM(I14:AJ14)</f>
        <v>16947</v>
      </c>
    </row>
    <row r="15" spans="1:37" x14ac:dyDescent="0.25">
      <c r="A15">
        <v>335</v>
      </c>
      <c r="B15" t="s">
        <v>97</v>
      </c>
      <c r="C15" t="s">
        <v>31</v>
      </c>
      <c r="D15" t="s">
        <v>2</v>
      </c>
      <c r="E15" t="s">
        <v>3</v>
      </c>
      <c r="F15">
        <v>1964</v>
      </c>
      <c r="G15">
        <v>1202</v>
      </c>
      <c r="H15" s="5">
        <v>6.8791188950076729E-2</v>
      </c>
      <c r="I15">
        <v>3160</v>
      </c>
      <c r="J15">
        <v>1964</v>
      </c>
      <c r="K15">
        <v>1202</v>
      </c>
      <c r="L15">
        <v>1069</v>
      </c>
      <c r="M15">
        <v>953</v>
      </c>
      <c r="N15">
        <v>604</v>
      </c>
      <c r="O15">
        <v>605</v>
      </c>
      <c r="P15">
        <v>151</v>
      </c>
      <c r="Q15">
        <v>419</v>
      </c>
      <c r="R15">
        <v>329</v>
      </c>
      <c r="S15">
        <v>50</v>
      </c>
      <c r="T15">
        <v>16</v>
      </c>
      <c r="U15">
        <v>352</v>
      </c>
      <c r="V15">
        <v>60</v>
      </c>
      <c r="W15">
        <v>35</v>
      </c>
      <c r="X15">
        <v>5</v>
      </c>
      <c r="Y15">
        <v>12</v>
      </c>
      <c r="Z15">
        <v>6</v>
      </c>
      <c r="AA15">
        <v>8</v>
      </c>
      <c r="AB15">
        <v>41</v>
      </c>
      <c r="AC15">
        <v>22</v>
      </c>
      <c r="AD15">
        <v>4</v>
      </c>
      <c r="AE15">
        <v>6</v>
      </c>
      <c r="AF15">
        <v>1</v>
      </c>
      <c r="AG15" t="s">
        <v>32</v>
      </c>
      <c r="AH15">
        <v>2</v>
      </c>
      <c r="AI15" t="s">
        <v>32</v>
      </c>
      <c r="AJ15">
        <v>1</v>
      </c>
      <c r="AK15">
        <f>SUM(I15:AJ15)</f>
        <v>11077</v>
      </c>
    </row>
    <row r="16" spans="1:37" x14ac:dyDescent="0.25">
      <c r="A16">
        <v>329</v>
      </c>
      <c r="B16" t="s">
        <v>103</v>
      </c>
      <c r="C16" t="s">
        <v>41</v>
      </c>
      <c r="D16" t="s">
        <v>2</v>
      </c>
      <c r="E16" t="s">
        <v>3</v>
      </c>
      <c r="F16">
        <v>3019</v>
      </c>
      <c r="G16">
        <v>2077</v>
      </c>
      <c r="H16" s="5">
        <v>5.5039439088518841E-2</v>
      </c>
      <c r="I16">
        <v>4803</v>
      </c>
      <c r="J16">
        <v>3019</v>
      </c>
      <c r="K16">
        <v>2077</v>
      </c>
      <c r="L16">
        <v>1566</v>
      </c>
      <c r="M16">
        <v>1096</v>
      </c>
      <c r="N16">
        <v>780</v>
      </c>
      <c r="O16">
        <v>913</v>
      </c>
      <c r="P16">
        <v>465</v>
      </c>
      <c r="Q16">
        <v>569</v>
      </c>
      <c r="R16">
        <v>406</v>
      </c>
      <c r="S16">
        <v>886</v>
      </c>
      <c r="T16">
        <v>12</v>
      </c>
      <c r="U16">
        <v>356</v>
      </c>
      <c r="V16">
        <v>66</v>
      </c>
      <c r="W16">
        <v>20</v>
      </c>
      <c r="X16">
        <v>3</v>
      </c>
      <c r="Y16">
        <v>3</v>
      </c>
      <c r="Z16">
        <v>7</v>
      </c>
      <c r="AA16">
        <v>0</v>
      </c>
      <c r="AB16">
        <v>23</v>
      </c>
      <c r="AC16">
        <v>30</v>
      </c>
      <c r="AD16">
        <v>5</v>
      </c>
      <c r="AE16">
        <v>6</v>
      </c>
      <c r="AF16">
        <v>1</v>
      </c>
      <c r="AG16" t="s">
        <v>32</v>
      </c>
      <c r="AH16">
        <v>1</v>
      </c>
      <c r="AI16" t="s">
        <v>32</v>
      </c>
      <c r="AJ16">
        <v>2</v>
      </c>
      <c r="AK16">
        <f>SUM(I16:AJ16)</f>
        <v>17115</v>
      </c>
    </row>
    <row r="17" spans="1:37" x14ac:dyDescent="0.25">
      <c r="A17">
        <v>328</v>
      </c>
      <c r="B17" t="s">
        <v>104</v>
      </c>
      <c r="C17" t="s">
        <v>31</v>
      </c>
      <c r="D17" t="s">
        <v>2</v>
      </c>
      <c r="E17" t="s">
        <v>3</v>
      </c>
      <c r="F17">
        <v>6411</v>
      </c>
      <c r="G17">
        <v>3928</v>
      </c>
      <c r="H17" s="5">
        <v>6.3164589163062834E-2</v>
      </c>
      <c r="I17">
        <v>7850</v>
      </c>
      <c r="J17">
        <v>6411</v>
      </c>
      <c r="K17">
        <v>3421</v>
      </c>
      <c r="L17">
        <v>3928</v>
      </c>
      <c r="M17">
        <v>3520</v>
      </c>
      <c r="N17">
        <v>2835</v>
      </c>
      <c r="O17">
        <v>2230</v>
      </c>
      <c r="P17">
        <v>1978</v>
      </c>
      <c r="Q17">
        <v>1498</v>
      </c>
      <c r="R17">
        <v>1323</v>
      </c>
      <c r="S17">
        <v>2007</v>
      </c>
      <c r="T17">
        <v>483</v>
      </c>
      <c r="U17">
        <v>831</v>
      </c>
      <c r="V17">
        <v>226</v>
      </c>
      <c r="W17">
        <v>120</v>
      </c>
      <c r="X17">
        <v>293</v>
      </c>
      <c r="Y17">
        <v>42</v>
      </c>
      <c r="Z17" t="s">
        <v>32</v>
      </c>
      <c r="AA17">
        <v>36</v>
      </c>
      <c r="AB17">
        <v>74</v>
      </c>
      <c r="AC17">
        <v>106</v>
      </c>
      <c r="AD17">
        <v>36</v>
      </c>
      <c r="AE17">
        <v>42</v>
      </c>
      <c r="AF17">
        <v>6</v>
      </c>
      <c r="AG17" t="s">
        <v>32</v>
      </c>
      <c r="AH17">
        <v>3</v>
      </c>
      <c r="AI17" t="s">
        <v>32</v>
      </c>
      <c r="AJ17">
        <v>11</v>
      </c>
      <c r="AK17">
        <f>SUM(I17:AJ17)</f>
        <v>39310</v>
      </c>
    </row>
    <row r="18" spans="1:37" x14ac:dyDescent="0.25">
      <c r="A18">
        <v>324</v>
      </c>
      <c r="B18" t="s">
        <v>108</v>
      </c>
      <c r="C18" t="s">
        <v>31</v>
      </c>
      <c r="D18" t="s">
        <v>2</v>
      </c>
      <c r="E18" t="s">
        <v>3</v>
      </c>
      <c r="F18">
        <v>1348</v>
      </c>
      <c r="G18">
        <v>1174</v>
      </c>
      <c r="H18" s="5">
        <v>1.9833580303203008E-2</v>
      </c>
      <c r="I18">
        <v>2267</v>
      </c>
      <c r="J18">
        <v>1348</v>
      </c>
      <c r="K18">
        <v>1174</v>
      </c>
      <c r="L18">
        <v>746</v>
      </c>
      <c r="M18">
        <v>619</v>
      </c>
      <c r="N18">
        <v>425</v>
      </c>
      <c r="O18">
        <v>465</v>
      </c>
      <c r="P18">
        <v>311</v>
      </c>
      <c r="Q18">
        <v>324</v>
      </c>
      <c r="R18">
        <v>222</v>
      </c>
      <c r="S18">
        <v>583</v>
      </c>
      <c r="T18">
        <v>2</v>
      </c>
      <c r="U18">
        <v>181</v>
      </c>
      <c r="V18">
        <v>47</v>
      </c>
      <c r="W18">
        <v>20</v>
      </c>
      <c r="X18">
        <v>2</v>
      </c>
      <c r="Y18">
        <v>1</v>
      </c>
      <c r="Z18">
        <v>4</v>
      </c>
      <c r="AA18">
        <v>6</v>
      </c>
      <c r="AB18">
        <v>10</v>
      </c>
      <c r="AC18">
        <v>5</v>
      </c>
      <c r="AD18">
        <v>4</v>
      </c>
      <c r="AE18">
        <v>4</v>
      </c>
      <c r="AF18">
        <v>1</v>
      </c>
      <c r="AG18" t="s">
        <v>32</v>
      </c>
      <c r="AH18">
        <v>1</v>
      </c>
      <c r="AI18" t="s">
        <v>32</v>
      </c>
      <c r="AJ18">
        <v>1</v>
      </c>
      <c r="AK18">
        <f>SUM(I18:AJ18)</f>
        <v>8773</v>
      </c>
    </row>
    <row r="19" spans="1:37" x14ac:dyDescent="0.25">
      <c r="A19">
        <v>322</v>
      </c>
      <c r="B19" t="s">
        <v>110</v>
      </c>
      <c r="C19" t="s">
        <v>41</v>
      </c>
      <c r="D19" t="s">
        <v>2</v>
      </c>
      <c r="E19" t="s">
        <v>3</v>
      </c>
      <c r="F19">
        <v>2316</v>
      </c>
      <c r="G19">
        <v>2286</v>
      </c>
      <c r="H19" s="5">
        <v>1.6979850577314921E-3</v>
      </c>
      <c r="I19">
        <v>3691</v>
      </c>
      <c r="J19">
        <v>2316</v>
      </c>
      <c r="K19">
        <v>1661</v>
      </c>
      <c r="L19">
        <v>2286</v>
      </c>
      <c r="M19">
        <v>1261</v>
      </c>
      <c r="N19">
        <v>2201</v>
      </c>
      <c r="O19">
        <v>1146</v>
      </c>
      <c r="P19">
        <v>505</v>
      </c>
      <c r="Q19">
        <v>486</v>
      </c>
      <c r="R19">
        <v>654</v>
      </c>
      <c r="S19">
        <v>175</v>
      </c>
      <c r="T19">
        <v>751</v>
      </c>
      <c r="U19">
        <v>284</v>
      </c>
      <c r="V19">
        <v>55</v>
      </c>
      <c r="W19">
        <v>52</v>
      </c>
      <c r="X19">
        <v>29</v>
      </c>
      <c r="Y19">
        <v>27</v>
      </c>
      <c r="Z19">
        <v>13</v>
      </c>
      <c r="AA19">
        <v>11</v>
      </c>
      <c r="AB19">
        <v>23</v>
      </c>
      <c r="AC19">
        <v>14</v>
      </c>
      <c r="AD19">
        <v>4</v>
      </c>
      <c r="AE19">
        <v>15</v>
      </c>
      <c r="AF19">
        <v>2</v>
      </c>
      <c r="AG19" t="s">
        <v>32</v>
      </c>
      <c r="AH19">
        <v>1</v>
      </c>
      <c r="AI19" t="s">
        <v>32</v>
      </c>
      <c r="AJ19">
        <v>5</v>
      </c>
      <c r="AK19">
        <f>SUM(I19:AJ19)</f>
        <v>17668</v>
      </c>
    </row>
    <row r="20" spans="1:37" x14ac:dyDescent="0.25">
      <c r="A20">
        <v>320</v>
      </c>
      <c r="B20" t="s">
        <v>112</v>
      </c>
      <c r="C20" t="s">
        <v>43</v>
      </c>
      <c r="D20" t="s">
        <v>4</v>
      </c>
      <c r="E20" t="s">
        <v>3</v>
      </c>
      <c r="F20">
        <v>1703</v>
      </c>
      <c r="G20">
        <v>1484</v>
      </c>
      <c r="H20" s="5">
        <v>1.8157698366636266E-2</v>
      </c>
      <c r="I20">
        <v>1173</v>
      </c>
      <c r="J20">
        <v>1703</v>
      </c>
      <c r="K20">
        <v>3118</v>
      </c>
      <c r="L20">
        <v>597</v>
      </c>
      <c r="M20">
        <v>1484</v>
      </c>
      <c r="N20">
        <v>551</v>
      </c>
      <c r="O20">
        <v>698</v>
      </c>
      <c r="P20">
        <v>1249</v>
      </c>
      <c r="Q20">
        <v>320</v>
      </c>
      <c r="R20">
        <v>202</v>
      </c>
      <c r="S20">
        <v>663</v>
      </c>
      <c r="T20">
        <v>3</v>
      </c>
      <c r="U20">
        <v>152</v>
      </c>
      <c r="V20">
        <v>48</v>
      </c>
      <c r="W20">
        <v>38</v>
      </c>
      <c r="X20" t="s">
        <v>32</v>
      </c>
      <c r="Y20">
        <v>4</v>
      </c>
      <c r="Z20">
        <v>7</v>
      </c>
      <c r="AA20" t="s">
        <v>32</v>
      </c>
      <c r="AB20">
        <v>26</v>
      </c>
      <c r="AC20">
        <v>19</v>
      </c>
      <c r="AD20">
        <v>2</v>
      </c>
      <c r="AE20" t="s">
        <v>32</v>
      </c>
      <c r="AF20">
        <v>2</v>
      </c>
      <c r="AG20" t="s">
        <v>32</v>
      </c>
      <c r="AH20" t="s">
        <v>32</v>
      </c>
      <c r="AI20" t="s">
        <v>32</v>
      </c>
      <c r="AJ20">
        <v>2</v>
      </c>
      <c r="AK20">
        <f>SUM(I20:AJ20)</f>
        <v>12061</v>
      </c>
    </row>
    <row r="21" spans="1:37" x14ac:dyDescent="0.25">
      <c r="A21">
        <v>313</v>
      </c>
      <c r="B21" t="s">
        <v>119</v>
      </c>
      <c r="C21" t="s">
        <v>60</v>
      </c>
      <c r="D21" t="s">
        <v>6</v>
      </c>
      <c r="E21" t="s">
        <v>3</v>
      </c>
      <c r="F21">
        <v>2417</v>
      </c>
      <c r="G21">
        <v>2076</v>
      </c>
      <c r="H21" s="5">
        <v>2.2448979591836733E-2</v>
      </c>
      <c r="I21">
        <v>1972</v>
      </c>
      <c r="J21">
        <v>2417</v>
      </c>
      <c r="K21">
        <v>2076</v>
      </c>
      <c r="L21">
        <v>1189</v>
      </c>
      <c r="M21">
        <v>2531</v>
      </c>
      <c r="N21">
        <v>1028</v>
      </c>
      <c r="O21">
        <v>1318</v>
      </c>
      <c r="P21">
        <v>795</v>
      </c>
      <c r="Q21">
        <v>726</v>
      </c>
      <c r="R21">
        <v>344</v>
      </c>
      <c r="S21">
        <v>88</v>
      </c>
      <c r="T21">
        <v>268</v>
      </c>
      <c r="U21">
        <v>235</v>
      </c>
      <c r="V21">
        <v>57</v>
      </c>
      <c r="W21">
        <v>55</v>
      </c>
      <c r="X21">
        <v>9</v>
      </c>
      <c r="Y21">
        <v>8</v>
      </c>
      <c r="Z21">
        <v>13</v>
      </c>
      <c r="AA21">
        <v>13</v>
      </c>
      <c r="AB21">
        <v>14</v>
      </c>
      <c r="AC21">
        <v>19</v>
      </c>
      <c r="AD21">
        <v>8</v>
      </c>
      <c r="AE21" t="s">
        <v>32</v>
      </c>
      <c r="AF21">
        <v>4</v>
      </c>
      <c r="AG21" t="s">
        <v>32</v>
      </c>
      <c r="AH21" t="s">
        <v>32</v>
      </c>
      <c r="AI21" t="s">
        <v>32</v>
      </c>
      <c r="AJ21">
        <v>3</v>
      </c>
      <c r="AK21">
        <f>SUM(I21:AJ21)</f>
        <v>15190</v>
      </c>
    </row>
    <row r="22" spans="1:37" x14ac:dyDescent="0.25">
      <c r="A22">
        <v>312</v>
      </c>
      <c r="B22" t="s">
        <v>120</v>
      </c>
      <c r="C22" t="s">
        <v>39</v>
      </c>
      <c r="D22" t="s">
        <v>2</v>
      </c>
      <c r="E22" t="s">
        <v>3</v>
      </c>
      <c r="F22">
        <v>6462</v>
      </c>
      <c r="G22">
        <v>4014</v>
      </c>
      <c r="H22" s="5">
        <v>7.2930942024667822E-2</v>
      </c>
      <c r="I22">
        <v>7289</v>
      </c>
      <c r="J22">
        <v>6462</v>
      </c>
      <c r="K22">
        <v>4014</v>
      </c>
      <c r="L22">
        <v>2941</v>
      </c>
      <c r="M22">
        <v>2776</v>
      </c>
      <c r="N22">
        <v>2145</v>
      </c>
      <c r="O22">
        <v>1866</v>
      </c>
      <c r="P22">
        <v>1076</v>
      </c>
      <c r="Q22">
        <v>1772</v>
      </c>
      <c r="R22">
        <v>1089</v>
      </c>
      <c r="S22">
        <v>287</v>
      </c>
      <c r="T22">
        <v>97</v>
      </c>
      <c r="U22">
        <v>984</v>
      </c>
      <c r="V22">
        <v>335</v>
      </c>
      <c r="W22">
        <v>128</v>
      </c>
      <c r="X22">
        <v>21</v>
      </c>
      <c r="Y22">
        <v>25</v>
      </c>
      <c r="Z22">
        <v>53</v>
      </c>
      <c r="AA22">
        <v>30</v>
      </c>
      <c r="AB22">
        <v>78</v>
      </c>
      <c r="AC22">
        <v>48</v>
      </c>
      <c r="AD22">
        <v>29</v>
      </c>
      <c r="AE22" t="s">
        <v>32</v>
      </c>
      <c r="AF22" t="s">
        <v>32</v>
      </c>
      <c r="AG22" t="s">
        <v>32</v>
      </c>
      <c r="AH22" t="s">
        <v>32</v>
      </c>
      <c r="AI22">
        <v>11</v>
      </c>
      <c r="AJ22">
        <v>10</v>
      </c>
      <c r="AK22">
        <f>SUM(I22:AJ22)</f>
        <v>33566</v>
      </c>
    </row>
    <row r="23" spans="1:37" x14ac:dyDescent="0.25">
      <c r="A23">
        <v>303</v>
      </c>
      <c r="B23" t="s">
        <v>129</v>
      </c>
      <c r="C23" t="s">
        <v>31</v>
      </c>
      <c r="D23" t="s">
        <v>2</v>
      </c>
      <c r="E23" t="s">
        <v>3</v>
      </c>
      <c r="F23">
        <v>10868</v>
      </c>
      <c r="G23">
        <v>7095</v>
      </c>
      <c r="H23" s="5">
        <v>5.4440516557246951E-2</v>
      </c>
      <c r="I23">
        <v>12689</v>
      </c>
      <c r="J23">
        <v>10868</v>
      </c>
      <c r="K23">
        <v>6394</v>
      </c>
      <c r="L23">
        <v>7095</v>
      </c>
      <c r="M23">
        <v>6463</v>
      </c>
      <c r="N23">
        <v>6332</v>
      </c>
      <c r="O23">
        <v>3906</v>
      </c>
      <c r="P23">
        <v>3209</v>
      </c>
      <c r="Q23">
        <v>2223</v>
      </c>
      <c r="R23">
        <v>2707</v>
      </c>
      <c r="S23">
        <v>2110</v>
      </c>
      <c r="T23">
        <v>3015</v>
      </c>
      <c r="U23">
        <v>1168</v>
      </c>
      <c r="V23">
        <v>271</v>
      </c>
      <c r="W23">
        <v>262</v>
      </c>
      <c r="X23">
        <v>143</v>
      </c>
      <c r="Y23">
        <v>26</v>
      </c>
      <c r="Z23">
        <v>52</v>
      </c>
      <c r="AA23">
        <v>66</v>
      </c>
      <c r="AB23">
        <v>96</v>
      </c>
      <c r="AC23">
        <v>65</v>
      </c>
      <c r="AD23">
        <v>23</v>
      </c>
      <c r="AE23">
        <v>71</v>
      </c>
      <c r="AF23">
        <v>15</v>
      </c>
      <c r="AG23" t="s">
        <v>32</v>
      </c>
      <c r="AH23">
        <v>17</v>
      </c>
      <c r="AI23" t="s">
        <v>32</v>
      </c>
      <c r="AJ23">
        <v>19</v>
      </c>
      <c r="AK23">
        <f>SUM(I23:AJ23)</f>
        <v>69305</v>
      </c>
    </row>
    <row r="24" spans="1:37" x14ac:dyDescent="0.25">
      <c r="A24">
        <v>301</v>
      </c>
      <c r="B24" t="s">
        <v>131</v>
      </c>
      <c r="C24" t="s">
        <v>34</v>
      </c>
      <c r="D24" t="s">
        <v>2</v>
      </c>
      <c r="E24" t="s">
        <v>3</v>
      </c>
      <c r="F24">
        <v>2897</v>
      </c>
      <c r="G24">
        <v>2327</v>
      </c>
      <c r="H24" s="5">
        <v>3.2784999424824574E-2</v>
      </c>
      <c r="I24">
        <v>4836</v>
      </c>
      <c r="J24">
        <v>2897</v>
      </c>
      <c r="K24">
        <v>2327</v>
      </c>
      <c r="L24">
        <v>1770</v>
      </c>
      <c r="M24">
        <v>1966</v>
      </c>
      <c r="N24">
        <v>1040</v>
      </c>
      <c r="O24">
        <v>720</v>
      </c>
      <c r="P24">
        <v>145</v>
      </c>
      <c r="Q24">
        <v>689</v>
      </c>
      <c r="R24">
        <v>448</v>
      </c>
      <c r="S24">
        <v>47</v>
      </c>
      <c r="T24">
        <v>15</v>
      </c>
      <c r="U24">
        <v>296</v>
      </c>
      <c r="V24">
        <v>67</v>
      </c>
      <c r="W24">
        <v>32</v>
      </c>
      <c r="X24">
        <v>4</v>
      </c>
      <c r="Y24">
        <v>4</v>
      </c>
      <c r="Z24">
        <v>13</v>
      </c>
      <c r="AA24">
        <v>3</v>
      </c>
      <c r="AB24">
        <v>30</v>
      </c>
      <c r="AC24">
        <v>22</v>
      </c>
      <c r="AD24">
        <v>6</v>
      </c>
      <c r="AE24">
        <v>3</v>
      </c>
      <c r="AF24">
        <v>1</v>
      </c>
      <c r="AG24" t="s">
        <v>32</v>
      </c>
      <c r="AH24">
        <v>1</v>
      </c>
      <c r="AI24" t="s">
        <v>32</v>
      </c>
      <c r="AJ24">
        <v>4</v>
      </c>
      <c r="AK24">
        <f>SUM(I24:AJ24)</f>
        <v>17386</v>
      </c>
    </row>
    <row r="25" spans="1:37" x14ac:dyDescent="0.25">
      <c r="A25">
        <v>299</v>
      </c>
      <c r="B25" t="s">
        <v>133</v>
      </c>
      <c r="C25" t="s">
        <v>41</v>
      </c>
      <c r="D25" t="s">
        <v>2</v>
      </c>
      <c r="E25" t="s">
        <v>3</v>
      </c>
      <c r="F25">
        <v>1674</v>
      </c>
      <c r="G25">
        <v>1565</v>
      </c>
      <c r="H25" s="5">
        <v>9.1419944644804164E-3</v>
      </c>
      <c r="I25">
        <v>3024</v>
      </c>
      <c r="J25">
        <v>1674</v>
      </c>
      <c r="K25">
        <v>1525</v>
      </c>
      <c r="L25">
        <v>1442</v>
      </c>
      <c r="M25">
        <v>1565</v>
      </c>
      <c r="N25">
        <v>777</v>
      </c>
      <c r="O25">
        <v>582</v>
      </c>
      <c r="P25">
        <v>69</v>
      </c>
      <c r="Q25">
        <v>445</v>
      </c>
      <c r="R25">
        <v>249</v>
      </c>
      <c r="S25">
        <v>20</v>
      </c>
      <c r="T25">
        <v>208</v>
      </c>
      <c r="U25">
        <v>172</v>
      </c>
      <c r="V25">
        <v>45</v>
      </c>
      <c r="W25">
        <v>26</v>
      </c>
      <c r="X25">
        <v>7</v>
      </c>
      <c r="Y25">
        <v>4</v>
      </c>
      <c r="Z25">
        <v>12</v>
      </c>
      <c r="AA25">
        <v>5</v>
      </c>
      <c r="AB25">
        <v>43</v>
      </c>
      <c r="AC25">
        <v>16</v>
      </c>
      <c r="AD25">
        <v>5</v>
      </c>
      <c r="AE25">
        <v>4</v>
      </c>
      <c r="AF25">
        <v>3</v>
      </c>
      <c r="AG25" t="s">
        <v>32</v>
      </c>
      <c r="AH25">
        <v>1</v>
      </c>
      <c r="AI25" t="s">
        <v>32</v>
      </c>
      <c r="AJ25">
        <v>0</v>
      </c>
      <c r="AK25">
        <f>SUM(I25:AJ25)</f>
        <v>11923</v>
      </c>
    </row>
    <row r="26" spans="1:37" x14ac:dyDescent="0.25">
      <c r="A26">
        <v>287</v>
      </c>
      <c r="B26" t="s">
        <v>145</v>
      </c>
      <c r="C26" t="s">
        <v>39</v>
      </c>
      <c r="D26" t="s">
        <v>2</v>
      </c>
      <c r="E26" t="s">
        <v>3</v>
      </c>
      <c r="F26">
        <v>1496</v>
      </c>
      <c r="G26">
        <v>1356</v>
      </c>
      <c r="H26" s="5">
        <v>1.2151722940716952E-2</v>
      </c>
      <c r="I26">
        <v>2589</v>
      </c>
      <c r="J26">
        <v>1496</v>
      </c>
      <c r="K26">
        <v>1158</v>
      </c>
      <c r="L26">
        <v>1356</v>
      </c>
      <c r="M26">
        <v>1246</v>
      </c>
      <c r="N26">
        <v>1027</v>
      </c>
      <c r="O26">
        <v>802</v>
      </c>
      <c r="P26">
        <v>245</v>
      </c>
      <c r="Q26">
        <v>412</v>
      </c>
      <c r="R26">
        <v>462</v>
      </c>
      <c r="S26">
        <v>164</v>
      </c>
      <c r="T26">
        <v>162</v>
      </c>
      <c r="U26">
        <v>223</v>
      </c>
      <c r="V26">
        <v>44</v>
      </c>
      <c r="W26">
        <v>51</v>
      </c>
      <c r="X26">
        <v>14</v>
      </c>
      <c r="Y26">
        <v>5</v>
      </c>
      <c r="Z26">
        <v>10</v>
      </c>
      <c r="AA26">
        <v>7</v>
      </c>
      <c r="AB26">
        <v>13</v>
      </c>
      <c r="AC26">
        <v>20</v>
      </c>
      <c r="AD26">
        <v>7</v>
      </c>
      <c r="AE26" t="s">
        <v>32</v>
      </c>
      <c r="AF26" t="s">
        <v>32</v>
      </c>
      <c r="AG26" t="s">
        <v>32</v>
      </c>
      <c r="AH26" t="s">
        <v>32</v>
      </c>
      <c r="AI26">
        <v>2</v>
      </c>
      <c r="AJ26">
        <v>6</v>
      </c>
      <c r="AK26">
        <f>SUM(I26:AJ26)</f>
        <v>11521</v>
      </c>
    </row>
    <row r="27" spans="1:37" x14ac:dyDescent="0.25">
      <c r="A27">
        <v>286</v>
      </c>
      <c r="B27" t="s">
        <v>146</v>
      </c>
      <c r="C27" t="s">
        <v>48</v>
      </c>
      <c r="D27" t="s">
        <v>2</v>
      </c>
      <c r="E27" t="s">
        <v>3</v>
      </c>
      <c r="F27">
        <v>14427</v>
      </c>
      <c r="G27">
        <v>12414</v>
      </c>
      <c r="H27" s="5">
        <v>2.1799633965410813E-2</v>
      </c>
      <c r="I27">
        <v>15196</v>
      </c>
      <c r="J27">
        <v>14427</v>
      </c>
      <c r="K27">
        <v>11168</v>
      </c>
      <c r="L27">
        <v>12414</v>
      </c>
      <c r="M27">
        <v>10660</v>
      </c>
      <c r="N27">
        <v>8507</v>
      </c>
      <c r="O27">
        <v>5855</v>
      </c>
      <c r="P27">
        <v>3216</v>
      </c>
      <c r="Q27">
        <v>2129</v>
      </c>
      <c r="R27">
        <v>2552</v>
      </c>
      <c r="S27">
        <v>377</v>
      </c>
      <c r="T27">
        <v>2743</v>
      </c>
      <c r="U27">
        <v>1664</v>
      </c>
      <c r="V27">
        <v>355</v>
      </c>
      <c r="W27">
        <v>585</v>
      </c>
      <c r="X27">
        <v>57</v>
      </c>
      <c r="Y27">
        <v>38</v>
      </c>
      <c r="Z27">
        <v>66</v>
      </c>
      <c r="AA27">
        <v>56</v>
      </c>
      <c r="AB27">
        <v>95</v>
      </c>
      <c r="AC27">
        <v>100</v>
      </c>
      <c r="AD27">
        <v>58</v>
      </c>
      <c r="AE27" t="s">
        <v>32</v>
      </c>
      <c r="AF27" t="s">
        <v>32</v>
      </c>
      <c r="AG27" t="s">
        <v>32</v>
      </c>
      <c r="AH27" t="s">
        <v>32</v>
      </c>
      <c r="AI27" t="s">
        <v>32</v>
      </c>
      <c r="AJ27">
        <v>23</v>
      </c>
      <c r="AK27">
        <f>SUM(I27:AJ27)</f>
        <v>92341</v>
      </c>
    </row>
    <row r="28" spans="1:37" x14ac:dyDescent="0.25">
      <c r="A28">
        <v>283</v>
      </c>
      <c r="B28" t="s">
        <v>149</v>
      </c>
      <c r="C28" t="s">
        <v>34</v>
      </c>
      <c r="D28" t="s">
        <v>2</v>
      </c>
      <c r="E28" t="s">
        <v>3</v>
      </c>
      <c r="F28">
        <v>4172</v>
      </c>
      <c r="G28">
        <v>3541</v>
      </c>
      <c r="H28" s="5">
        <v>2.4220789190849072E-2</v>
      </c>
      <c r="I28">
        <v>6841</v>
      </c>
      <c r="J28">
        <v>4172</v>
      </c>
      <c r="K28">
        <v>3541</v>
      </c>
      <c r="L28">
        <v>2624</v>
      </c>
      <c r="M28">
        <v>2863</v>
      </c>
      <c r="N28">
        <v>1909</v>
      </c>
      <c r="O28">
        <v>1065</v>
      </c>
      <c r="P28">
        <v>242</v>
      </c>
      <c r="Q28">
        <v>913</v>
      </c>
      <c r="R28">
        <v>561</v>
      </c>
      <c r="S28">
        <v>51</v>
      </c>
      <c r="T28">
        <v>539</v>
      </c>
      <c r="U28">
        <v>403</v>
      </c>
      <c r="V28">
        <v>95</v>
      </c>
      <c r="W28">
        <v>42</v>
      </c>
      <c r="X28">
        <v>18</v>
      </c>
      <c r="Y28">
        <v>7</v>
      </c>
      <c r="Z28">
        <v>49</v>
      </c>
      <c r="AA28">
        <v>12</v>
      </c>
      <c r="AB28">
        <v>37</v>
      </c>
      <c r="AC28">
        <v>33</v>
      </c>
      <c r="AD28">
        <v>13</v>
      </c>
      <c r="AE28">
        <v>9</v>
      </c>
      <c r="AF28">
        <v>4</v>
      </c>
      <c r="AG28" t="s">
        <v>32</v>
      </c>
      <c r="AH28">
        <v>2</v>
      </c>
      <c r="AI28" t="s">
        <v>32</v>
      </c>
      <c r="AJ28">
        <v>7</v>
      </c>
      <c r="AK28">
        <f>SUM(I28:AJ28)</f>
        <v>26052</v>
      </c>
    </row>
    <row r="29" spans="1:37" x14ac:dyDescent="0.25">
      <c r="A29">
        <v>280</v>
      </c>
      <c r="B29" t="s">
        <v>152</v>
      </c>
      <c r="C29" t="s">
        <v>34</v>
      </c>
      <c r="D29" t="s">
        <v>2</v>
      </c>
      <c r="E29" t="s">
        <v>3</v>
      </c>
      <c r="F29">
        <v>2561</v>
      </c>
      <c r="G29">
        <v>1824</v>
      </c>
      <c r="H29" s="5">
        <v>5.4799613354152725E-2</v>
      </c>
      <c r="I29">
        <v>3361</v>
      </c>
      <c r="J29">
        <v>2561</v>
      </c>
      <c r="K29">
        <v>1695</v>
      </c>
      <c r="L29">
        <v>1164</v>
      </c>
      <c r="M29">
        <v>1824</v>
      </c>
      <c r="N29">
        <v>801</v>
      </c>
      <c r="O29">
        <v>582</v>
      </c>
      <c r="P29">
        <v>127</v>
      </c>
      <c r="Q29">
        <v>521</v>
      </c>
      <c r="R29">
        <v>289</v>
      </c>
      <c r="S29">
        <v>42</v>
      </c>
      <c r="T29">
        <v>24</v>
      </c>
      <c r="U29">
        <v>302</v>
      </c>
      <c r="V29">
        <v>61</v>
      </c>
      <c r="W29">
        <v>31</v>
      </c>
      <c r="X29">
        <v>2</v>
      </c>
      <c r="Y29">
        <v>1</v>
      </c>
      <c r="Z29">
        <v>11</v>
      </c>
      <c r="AA29">
        <v>6</v>
      </c>
      <c r="AB29">
        <v>16</v>
      </c>
      <c r="AC29">
        <v>15</v>
      </c>
      <c r="AD29">
        <v>0</v>
      </c>
      <c r="AE29">
        <v>3</v>
      </c>
      <c r="AF29">
        <v>6</v>
      </c>
      <c r="AG29" t="s">
        <v>32</v>
      </c>
      <c r="AH29">
        <v>0</v>
      </c>
      <c r="AI29" t="s">
        <v>32</v>
      </c>
      <c r="AJ29">
        <v>4</v>
      </c>
      <c r="AK29">
        <f>SUM(I29:AJ29)</f>
        <v>13449</v>
      </c>
    </row>
    <row r="30" spans="1:37" x14ac:dyDescent="0.25">
      <c r="A30">
        <v>279</v>
      </c>
      <c r="B30" t="s">
        <v>153</v>
      </c>
      <c r="C30" t="s">
        <v>41</v>
      </c>
      <c r="D30" t="s">
        <v>2</v>
      </c>
      <c r="E30" t="s">
        <v>3</v>
      </c>
      <c r="F30">
        <v>2851</v>
      </c>
      <c r="G30">
        <v>2301</v>
      </c>
      <c r="H30" s="5">
        <v>3.1786395422759059E-2</v>
      </c>
      <c r="I30">
        <v>4403</v>
      </c>
      <c r="J30">
        <v>2851</v>
      </c>
      <c r="K30">
        <v>2301</v>
      </c>
      <c r="L30">
        <v>1505</v>
      </c>
      <c r="M30">
        <v>967</v>
      </c>
      <c r="N30">
        <v>908</v>
      </c>
      <c r="O30">
        <v>730</v>
      </c>
      <c r="P30">
        <v>434</v>
      </c>
      <c r="Q30">
        <v>553</v>
      </c>
      <c r="R30">
        <v>333</v>
      </c>
      <c r="S30">
        <v>1724</v>
      </c>
      <c r="T30">
        <v>57</v>
      </c>
      <c r="U30">
        <v>363</v>
      </c>
      <c r="V30">
        <v>69</v>
      </c>
      <c r="W30">
        <v>44</v>
      </c>
      <c r="X30">
        <v>4</v>
      </c>
      <c r="Y30">
        <v>0</v>
      </c>
      <c r="Z30">
        <v>6</v>
      </c>
      <c r="AA30">
        <v>5</v>
      </c>
      <c r="AB30">
        <v>13</v>
      </c>
      <c r="AC30">
        <v>15</v>
      </c>
      <c r="AD30">
        <v>8</v>
      </c>
      <c r="AE30">
        <v>5</v>
      </c>
      <c r="AF30">
        <v>1</v>
      </c>
      <c r="AG30" t="s">
        <v>32</v>
      </c>
      <c r="AH30">
        <v>2</v>
      </c>
      <c r="AI30" t="s">
        <v>32</v>
      </c>
      <c r="AJ30">
        <v>2</v>
      </c>
      <c r="AK30">
        <f>SUM(I30:AJ30)</f>
        <v>17303</v>
      </c>
    </row>
    <row r="31" spans="1:37" x14ac:dyDescent="0.25">
      <c r="A31">
        <v>278</v>
      </c>
      <c r="B31" t="s">
        <v>154</v>
      </c>
      <c r="C31" t="s">
        <v>34</v>
      </c>
      <c r="D31" t="s">
        <v>2</v>
      </c>
      <c r="E31" t="s">
        <v>3</v>
      </c>
      <c r="F31">
        <v>3700</v>
      </c>
      <c r="G31">
        <v>3355</v>
      </c>
      <c r="H31" s="5">
        <v>1.4062117877231597E-2</v>
      </c>
      <c r="I31">
        <v>5312</v>
      </c>
      <c r="J31">
        <v>3700</v>
      </c>
      <c r="K31">
        <v>3355</v>
      </c>
      <c r="L31">
        <v>3006</v>
      </c>
      <c r="M31">
        <v>3248</v>
      </c>
      <c r="N31">
        <v>1961</v>
      </c>
      <c r="O31">
        <v>1059</v>
      </c>
      <c r="P31">
        <v>298</v>
      </c>
      <c r="Q31">
        <v>874</v>
      </c>
      <c r="R31">
        <v>726</v>
      </c>
      <c r="S31">
        <v>31</v>
      </c>
      <c r="T31">
        <v>235</v>
      </c>
      <c r="U31">
        <v>396</v>
      </c>
      <c r="V31">
        <v>91</v>
      </c>
      <c r="W31">
        <v>102</v>
      </c>
      <c r="X31">
        <v>13</v>
      </c>
      <c r="Y31">
        <v>16</v>
      </c>
      <c r="Z31">
        <v>25</v>
      </c>
      <c r="AA31">
        <v>13</v>
      </c>
      <c r="AB31">
        <v>29</v>
      </c>
      <c r="AC31">
        <v>23</v>
      </c>
      <c r="AD31">
        <v>5</v>
      </c>
      <c r="AE31" t="s">
        <v>32</v>
      </c>
      <c r="AF31">
        <v>9</v>
      </c>
      <c r="AG31" t="s">
        <v>32</v>
      </c>
      <c r="AH31">
        <v>3</v>
      </c>
      <c r="AI31" t="s">
        <v>32</v>
      </c>
      <c r="AJ31">
        <v>4</v>
      </c>
      <c r="AK31">
        <f>SUM(I31:AJ31)</f>
        <v>24534</v>
      </c>
    </row>
    <row r="32" spans="1:37" x14ac:dyDescent="0.25">
      <c r="A32">
        <v>274</v>
      </c>
      <c r="B32" t="s">
        <v>158</v>
      </c>
      <c r="C32" t="s">
        <v>34</v>
      </c>
      <c r="D32" t="s">
        <v>2</v>
      </c>
      <c r="E32" t="s">
        <v>3</v>
      </c>
      <c r="F32">
        <v>2318</v>
      </c>
      <c r="G32">
        <v>2208</v>
      </c>
      <c r="H32" s="5">
        <v>6.7613252197430695E-3</v>
      </c>
      <c r="I32">
        <v>3908</v>
      </c>
      <c r="J32">
        <v>2318</v>
      </c>
      <c r="K32">
        <v>2208</v>
      </c>
      <c r="L32">
        <v>1798</v>
      </c>
      <c r="M32">
        <v>1998</v>
      </c>
      <c r="N32">
        <v>1154</v>
      </c>
      <c r="O32">
        <v>702</v>
      </c>
      <c r="P32">
        <v>90</v>
      </c>
      <c r="Q32">
        <v>716</v>
      </c>
      <c r="R32">
        <v>362</v>
      </c>
      <c r="S32">
        <v>30</v>
      </c>
      <c r="T32">
        <v>472</v>
      </c>
      <c r="U32">
        <v>301</v>
      </c>
      <c r="V32">
        <v>58</v>
      </c>
      <c r="W32">
        <v>45</v>
      </c>
      <c r="X32">
        <v>5</v>
      </c>
      <c r="Y32">
        <v>4</v>
      </c>
      <c r="Z32">
        <v>29</v>
      </c>
      <c r="AA32">
        <v>6</v>
      </c>
      <c r="AB32">
        <v>27</v>
      </c>
      <c r="AC32">
        <v>19</v>
      </c>
      <c r="AD32">
        <v>8</v>
      </c>
      <c r="AE32">
        <v>3</v>
      </c>
      <c r="AF32">
        <v>1</v>
      </c>
      <c r="AG32" t="s">
        <v>32</v>
      </c>
      <c r="AH32">
        <v>3</v>
      </c>
      <c r="AI32" t="s">
        <v>32</v>
      </c>
      <c r="AJ32">
        <v>4</v>
      </c>
      <c r="AK32">
        <f>SUM(I32:AJ32)</f>
        <v>16269</v>
      </c>
    </row>
    <row r="33" spans="1:37" x14ac:dyDescent="0.25">
      <c r="A33">
        <v>269</v>
      </c>
      <c r="B33" t="s">
        <v>163</v>
      </c>
      <c r="C33" t="s">
        <v>31</v>
      </c>
      <c r="D33" t="s">
        <v>2</v>
      </c>
      <c r="E33" t="s">
        <v>3</v>
      </c>
      <c r="F33">
        <v>2881</v>
      </c>
      <c r="G33">
        <v>2407</v>
      </c>
      <c r="H33" s="5">
        <v>2.1794105476113844E-2</v>
      </c>
      <c r="I33">
        <v>4534</v>
      </c>
      <c r="J33">
        <v>2881</v>
      </c>
      <c r="K33">
        <v>2132</v>
      </c>
      <c r="L33">
        <v>2407</v>
      </c>
      <c r="M33">
        <v>1900</v>
      </c>
      <c r="N33">
        <v>1723</v>
      </c>
      <c r="O33">
        <v>1535</v>
      </c>
      <c r="P33">
        <v>1162</v>
      </c>
      <c r="Q33">
        <v>655</v>
      </c>
      <c r="R33">
        <v>633</v>
      </c>
      <c r="S33">
        <v>472</v>
      </c>
      <c r="T33">
        <v>1066</v>
      </c>
      <c r="U33">
        <v>403</v>
      </c>
      <c r="V33">
        <v>68</v>
      </c>
      <c r="W33">
        <v>52</v>
      </c>
      <c r="X33">
        <v>16</v>
      </c>
      <c r="Y33">
        <v>3</v>
      </c>
      <c r="Z33">
        <v>10</v>
      </c>
      <c r="AA33">
        <v>11</v>
      </c>
      <c r="AB33">
        <v>19</v>
      </c>
      <c r="AC33">
        <v>19</v>
      </c>
      <c r="AD33">
        <v>2</v>
      </c>
      <c r="AE33">
        <v>38</v>
      </c>
      <c r="AF33">
        <v>4</v>
      </c>
      <c r="AG33" t="s">
        <v>32</v>
      </c>
      <c r="AH33">
        <v>0</v>
      </c>
      <c r="AI33" t="s">
        <v>32</v>
      </c>
      <c r="AJ33">
        <v>4</v>
      </c>
      <c r="AK33">
        <f>SUM(I33:AJ33)</f>
        <v>21749</v>
      </c>
    </row>
    <row r="34" spans="1:37" x14ac:dyDescent="0.25">
      <c r="A34">
        <v>264</v>
      </c>
      <c r="B34" t="s">
        <v>167</v>
      </c>
      <c r="C34" t="s">
        <v>70</v>
      </c>
      <c r="D34" t="s">
        <v>4</v>
      </c>
      <c r="E34" t="s">
        <v>3</v>
      </c>
      <c r="F34">
        <v>1788</v>
      </c>
      <c r="G34">
        <v>1704</v>
      </c>
      <c r="H34" s="5">
        <v>8.4677419354838718E-3</v>
      </c>
      <c r="I34">
        <v>1704</v>
      </c>
      <c r="J34">
        <v>1788</v>
      </c>
      <c r="K34">
        <v>1862</v>
      </c>
      <c r="L34">
        <v>926</v>
      </c>
      <c r="M34">
        <v>1195</v>
      </c>
      <c r="N34">
        <v>855</v>
      </c>
      <c r="O34">
        <v>428</v>
      </c>
      <c r="P34">
        <v>68</v>
      </c>
      <c r="Q34">
        <v>505</v>
      </c>
      <c r="R34">
        <v>288</v>
      </c>
      <c r="S34">
        <v>30</v>
      </c>
      <c r="T34">
        <v>11</v>
      </c>
      <c r="U34">
        <v>167</v>
      </c>
      <c r="V34">
        <v>21</v>
      </c>
      <c r="W34">
        <v>20</v>
      </c>
      <c r="X34">
        <v>2</v>
      </c>
      <c r="Y34">
        <v>4</v>
      </c>
      <c r="Z34" t="s">
        <v>32</v>
      </c>
      <c r="AA34">
        <v>8</v>
      </c>
      <c r="AB34">
        <v>9</v>
      </c>
      <c r="AC34">
        <v>18</v>
      </c>
      <c r="AD34">
        <v>7</v>
      </c>
      <c r="AE34" t="s">
        <v>32</v>
      </c>
      <c r="AF34">
        <v>2</v>
      </c>
      <c r="AG34" t="s">
        <v>32</v>
      </c>
      <c r="AH34" t="s">
        <v>32</v>
      </c>
      <c r="AI34" t="s">
        <v>32</v>
      </c>
      <c r="AJ34">
        <v>2</v>
      </c>
      <c r="AK34">
        <f>SUM(I34:AJ34)</f>
        <v>9920</v>
      </c>
    </row>
    <row r="35" spans="1:37" x14ac:dyDescent="0.25">
      <c r="A35">
        <v>259</v>
      </c>
      <c r="B35" t="s">
        <v>172</v>
      </c>
      <c r="C35" t="s">
        <v>39</v>
      </c>
      <c r="D35" t="s">
        <v>2</v>
      </c>
      <c r="E35" t="s">
        <v>3</v>
      </c>
      <c r="F35">
        <v>12098</v>
      </c>
      <c r="G35">
        <v>10886</v>
      </c>
      <c r="H35" s="5">
        <v>1.3662803805744691E-2</v>
      </c>
      <c r="I35">
        <v>26357</v>
      </c>
      <c r="J35">
        <v>12098</v>
      </c>
      <c r="K35">
        <v>9157</v>
      </c>
      <c r="L35">
        <v>10886</v>
      </c>
      <c r="M35">
        <v>5128</v>
      </c>
      <c r="N35">
        <v>6564</v>
      </c>
      <c r="O35">
        <v>4451</v>
      </c>
      <c r="P35">
        <v>2224</v>
      </c>
      <c r="Q35">
        <v>3302</v>
      </c>
      <c r="R35">
        <v>2802</v>
      </c>
      <c r="S35">
        <v>655</v>
      </c>
      <c r="T35">
        <v>1364</v>
      </c>
      <c r="U35">
        <v>2069</v>
      </c>
      <c r="V35">
        <v>470</v>
      </c>
      <c r="W35">
        <v>327</v>
      </c>
      <c r="X35">
        <v>272</v>
      </c>
      <c r="Y35">
        <v>44</v>
      </c>
      <c r="Z35">
        <v>82</v>
      </c>
      <c r="AA35">
        <v>81</v>
      </c>
      <c r="AB35">
        <v>162</v>
      </c>
      <c r="AC35">
        <v>121</v>
      </c>
      <c r="AD35">
        <v>69</v>
      </c>
      <c r="AE35" t="s">
        <v>32</v>
      </c>
      <c r="AF35" t="s">
        <v>32</v>
      </c>
      <c r="AG35" t="s">
        <v>32</v>
      </c>
      <c r="AH35" t="s">
        <v>32</v>
      </c>
      <c r="AI35" t="s">
        <v>32</v>
      </c>
      <c r="AJ35">
        <v>23</v>
      </c>
      <c r="AK35">
        <f>SUM(I35:AJ35)</f>
        <v>88708</v>
      </c>
    </row>
    <row r="36" spans="1:37" x14ac:dyDescent="0.25">
      <c r="A36">
        <v>258</v>
      </c>
      <c r="B36" t="s">
        <v>173</v>
      </c>
      <c r="C36" t="s">
        <v>34</v>
      </c>
      <c r="D36" t="s">
        <v>2</v>
      </c>
      <c r="E36" t="s">
        <v>3</v>
      </c>
      <c r="F36">
        <v>3630</v>
      </c>
      <c r="G36">
        <v>2496</v>
      </c>
      <c r="H36" s="5">
        <v>6.2256382102662641E-2</v>
      </c>
      <c r="I36">
        <v>4742</v>
      </c>
      <c r="J36">
        <v>3630</v>
      </c>
      <c r="K36">
        <v>2496</v>
      </c>
      <c r="L36">
        <v>1497</v>
      </c>
      <c r="M36">
        <v>2222</v>
      </c>
      <c r="N36">
        <v>1006</v>
      </c>
      <c r="O36">
        <v>630</v>
      </c>
      <c r="P36">
        <v>146</v>
      </c>
      <c r="Q36">
        <v>715</v>
      </c>
      <c r="R36">
        <v>376</v>
      </c>
      <c r="S36">
        <v>33</v>
      </c>
      <c r="T36">
        <v>233</v>
      </c>
      <c r="U36">
        <v>286</v>
      </c>
      <c r="V36">
        <v>55</v>
      </c>
      <c r="W36">
        <v>44</v>
      </c>
      <c r="X36">
        <v>4</v>
      </c>
      <c r="Y36">
        <v>1</v>
      </c>
      <c r="Z36">
        <v>14</v>
      </c>
      <c r="AA36">
        <v>6</v>
      </c>
      <c r="AB36">
        <v>24</v>
      </c>
      <c r="AC36">
        <v>28</v>
      </c>
      <c r="AD36">
        <v>8</v>
      </c>
      <c r="AE36">
        <v>5</v>
      </c>
      <c r="AF36">
        <v>4</v>
      </c>
      <c r="AG36" t="s">
        <v>32</v>
      </c>
      <c r="AH36">
        <v>1</v>
      </c>
      <c r="AI36" t="s">
        <v>32</v>
      </c>
      <c r="AJ36">
        <v>9</v>
      </c>
      <c r="AK36">
        <f>SUM(I36:AJ36)</f>
        <v>18215</v>
      </c>
    </row>
    <row r="37" spans="1:37" x14ac:dyDescent="0.25">
      <c r="A37">
        <v>251</v>
      </c>
      <c r="B37" t="s">
        <v>180</v>
      </c>
      <c r="C37" t="s">
        <v>39</v>
      </c>
      <c r="D37" t="s">
        <v>2</v>
      </c>
      <c r="E37" t="s">
        <v>3</v>
      </c>
      <c r="F37">
        <v>3254</v>
      </c>
      <c r="G37">
        <v>3053</v>
      </c>
      <c r="H37" s="5">
        <v>7.9980900083562127E-3</v>
      </c>
      <c r="I37">
        <v>6120</v>
      </c>
      <c r="J37">
        <v>3254</v>
      </c>
      <c r="K37">
        <v>2896</v>
      </c>
      <c r="L37">
        <v>3053</v>
      </c>
      <c r="M37">
        <v>2345</v>
      </c>
      <c r="N37">
        <v>2334</v>
      </c>
      <c r="O37">
        <v>1539</v>
      </c>
      <c r="P37">
        <v>355</v>
      </c>
      <c r="Q37">
        <v>1043</v>
      </c>
      <c r="R37">
        <v>809</v>
      </c>
      <c r="S37">
        <v>47</v>
      </c>
      <c r="T37">
        <v>362</v>
      </c>
      <c r="U37">
        <v>589</v>
      </c>
      <c r="V37">
        <v>135</v>
      </c>
      <c r="W37">
        <v>78</v>
      </c>
      <c r="X37">
        <v>33</v>
      </c>
      <c r="Y37">
        <v>6</v>
      </c>
      <c r="Z37">
        <v>24</v>
      </c>
      <c r="AA37">
        <v>19</v>
      </c>
      <c r="AB37">
        <v>26</v>
      </c>
      <c r="AC37">
        <v>23</v>
      </c>
      <c r="AD37">
        <v>32</v>
      </c>
      <c r="AE37" t="s">
        <v>32</v>
      </c>
      <c r="AF37" t="s">
        <v>32</v>
      </c>
      <c r="AG37" t="s">
        <v>32</v>
      </c>
      <c r="AH37" t="s">
        <v>32</v>
      </c>
      <c r="AI37" t="s">
        <v>32</v>
      </c>
      <c r="AJ37">
        <v>9</v>
      </c>
      <c r="AK37">
        <f>SUM(I37:AJ37)</f>
        <v>25131</v>
      </c>
    </row>
    <row r="38" spans="1:37" x14ac:dyDescent="0.25">
      <c r="A38">
        <v>242</v>
      </c>
      <c r="B38" t="s">
        <v>189</v>
      </c>
      <c r="C38" t="s">
        <v>31</v>
      </c>
      <c r="D38" t="s">
        <v>2</v>
      </c>
      <c r="E38" t="s">
        <v>3</v>
      </c>
      <c r="F38">
        <v>5198</v>
      </c>
      <c r="G38">
        <v>2115</v>
      </c>
      <c r="H38" s="5">
        <v>0.12906061620897522</v>
      </c>
      <c r="I38">
        <v>5672</v>
      </c>
      <c r="J38">
        <v>5198</v>
      </c>
      <c r="K38">
        <v>2115</v>
      </c>
      <c r="L38">
        <v>2026</v>
      </c>
      <c r="M38">
        <v>2073</v>
      </c>
      <c r="N38">
        <v>1347</v>
      </c>
      <c r="O38">
        <v>1309</v>
      </c>
      <c r="P38">
        <v>437</v>
      </c>
      <c r="Q38">
        <v>1245</v>
      </c>
      <c r="R38">
        <v>793</v>
      </c>
      <c r="S38">
        <v>100</v>
      </c>
      <c r="T38">
        <v>331</v>
      </c>
      <c r="U38">
        <v>739</v>
      </c>
      <c r="V38">
        <v>218</v>
      </c>
      <c r="W38">
        <v>72</v>
      </c>
      <c r="X38">
        <v>25</v>
      </c>
      <c r="Y38">
        <v>16</v>
      </c>
      <c r="Z38">
        <v>18</v>
      </c>
      <c r="AA38">
        <v>22</v>
      </c>
      <c r="AB38">
        <v>61</v>
      </c>
      <c r="AC38">
        <v>40</v>
      </c>
      <c r="AD38">
        <v>5</v>
      </c>
      <c r="AE38">
        <v>13</v>
      </c>
      <c r="AF38">
        <v>5</v>
      </c>
      <c r="AG38" t="s">
        <v>32</v>
      </c>
      <c r="AH38">
        <v>2</v>
      </c>
      <c r="AI38" t="s">
        <v>32</v>
      </c>
      <c r="AJ38">
        <v>6</v>
      </c>
      <c r="AK38">
        <f>SUM(I38:AJ38)</f>
        <v>23888</v>
      </c>
    </row>
    <row r="39" spans="1:37" x14ac:dyDescent="0.25">
      <c r="A39">
        <v>241</v>
      </c>
      <c r="B39" t="s">
        <v>190</v>
      </c>
      <c r="C39" t="s">
        <v>34</v>
      </c>
      <c r="D39" t="s">
        <v>2</v>
      </c>
      <c r="E39" t="s">
        <v>3</v>
      </c>
      <c r="F39">
        <v>10232</v>
      </c>
      <c r="G39">
        <v>7062</v>
      </c>
      <c r="H39" s="5">
        <v>6.3910001814479547E-2</v>
      </c>
      <c r="I39">
        <v>10453</v>
      </c>
      <c r="J39">
        <v>10232</v>
      </c>
      <c r="K39">
        <v>5255</v>
      </c>
      <c r="L39">
        <v>4747</v>
      </c>
      <c r="M39">
        <v>7062</v>
      </c>
      <c r="N39">
        <v>3517</v>
      </c>
      <c r="O39">
        <v>1893</v>
      </c>
      <c r="P39">
        <v>388</v>
      </c>
      <c r="Q39">
        <v>1807</v>
      </c>
      <c r="R39">
        <v>1188</v>
      </c>
      <c r="S39">
        <v>52</v>
      </c>
      <c r="T39">
        <v>1499</v>
      </c>
      <c r="U39">
        <v>823</v>
      </c>
      <c r="V39">
        <v>200</v>
      </c>
      <c r="W39">
        <v>148</v>
      </c>
      <c r="X39">
        <v>41</v>
      </c>
      <c r="Y39">
        <v>29</v>
      </c>
      <c r="Z39">
        <v>50</v>
      </c>
      <c r="AA39">
        <v>38</v>
      </c>
      <c r="AB39">
        <v>71</v>
      </c>
      <c r="AC39">
        <v>51</v>
      </c>
      <c r="AD39">
        <v>22</v>
      </c>
      <c r="AE39" t="s">
        <v>32</v>
      </c>
      <c r="AF39">
        <v>4</v>
      </c>
      <c r="AG39" t="s">
        <v>32</v>
      </c>
      <c r="AH39">
        <v>19</v>
      </c>
      <c r="AI39" t="s">
        <v>32</v>
      </c>
      <c r="AJ39">
        <v>12</v>
      </c>
      <c r="AK39">
        <f>SUM(I39:AJ39)</f>
        <v>49601</v>
      </c>
    </row>
    <row r="40" spans="1:37" x14ac:dyDescent="0.25">
      <c r="A40">
        <v>240</v>
      </c>
      <c r="B40" t="s">
        <v>191</v>
      </c>
      <c r="C40" t="s">
        <v>31</v>
      </c>
      <c r="D40" t="s">
        <v>2</v>
      </c>
      <c r="E40" t="s">
        <v>3</v>
      </c>
      <c r="F40">
        <v>2528</v>
      </c>
      <c r="G40">
        <v>2445</v>
      </c>
      <c r="H40" s="5">
        <v>4.4017819261773445E-3</v>
      </c>
      <c r="I40">
        <v>4415</v>
      </c>
      <c r="J40">
        <v>2528</v>
      </c>
      <c r="K40">
        <v>2325</v>
      </c>
      <c r="L40">
        <v>1545</v>
      </c>
      <c r="M40">
        <v>1151</v>
      </c>
      <c r="N40">
        <v>849</v>
      </c>
      <c r="O40">
        <v>765</v>
      </c>
      <c r="P40">
        <v>1178</v>
      </c>
      <c r="Q40">
        <v>528</v>
      </c>
      <c r="R40">
        <v>383</v>
      </c>
      <c r="S40">
        <v>2445</v>
      </c>
      <c r="T40">
        <v>168</v>
      </c>
      <c r="U40">
        <v>372</v>
      </c>
      <c r="V40">
        <v>73</v>
      </c>
      <c r="W40">
        <v>36</v>
      </c>
      <c r="X40">
        <v>15</v>
      </c>
      <c r="Y40">
        <v>5</v>
      </c>
      <c r="Z40">
        <v>13</v>
      </c>
      <c r="AA40">
        <v>6</v>
      </c>
      <c r="AB40">
        <v>16</v>
      </c>
      <c r="AC40">
        <v>19</v>
      </c>
      <c r="AD40">
        <v>3</v>
      </c>
      <c r="AE40">
        <v>14</v>
      </c>
      <c r="AF40">
        <v>1</v>
      </c>
      <c r="AG40" t="s">
        <v>32</v>
      </c>
      <c r="AH40">
        <v>0</v>
      </c>
      <c r="AI40" t="s">
        <v>32</v>
      </c>
      <c r="AJ40">
        <v>3</v>
      </c>
      <c r="AK40">
        <f>SUM(I40:AJ40)</f>
        <v>18856</v>
      </c>
    </row>
    <row r="41" spans="1:37" x14ac:dyDescent="0.25">
      <c r="A41">
        <v>236</v>
      </c>
      <c r="B41" t="s">
        <v>195</v>
      </c>
      <c r="C41" t="s">
        <v>34</v>
      </c>
      <c r="D41" t="s">
        <v>2</v>
      </c>
      <c r="E41" t="s">
        <v>3</v>
      </c>
      <c r="F41">
        <v>4415</v>
      </c>
      <c r="G41">
        <v>4018</v>
      </c>
      <c r="H41" s="5">
        <v>1.4304759845782437E-2</v>
      </c>
      <c r="I41">
        <v>7259</v>
      </c>
      <c r="J41">
        <v>4415</v>
      </c>
      <c r="K41">
        <v>4018</v>
      </c>
      <c r="L41">
        <v>2979</v>
      </c>
      <c r="M41">
        <v>3115</v>
      </c>
      <c r="N41">
        <v>1640</v>
      </c>
      <c r="O41">
        <v>1103</v>
      </c>
      <c r="P41">
        <v>310</v>
      </c>
      <c r="Q41">
        <v>951</v>
      </c>
      <c r="R41">
        <v>643</v>
      </c>
      <c r="S41">
        <v>63</v>
      </c>
      <c r="T41">
        <v>413</v>
      </c>
      <c r="U41">
        <v>465</v>
      </c>
      <c r="V41">
        <v>112</v>
      </c>
      <c r="W41">
        <v>66</v>
      </c>
      <c r="X41">
        <v>9</v>
      </c>
      <c r="Y41">
        <v>7</v>
      </c>
      <c r="Z41">
        <v>46</v>
      </c>
      <c r="AA41">
        <v>15</v>
      </c>
      <c r="AB41">
        <v>42</v>
      </c>
      <c r="AC41">
        <v>50</v>
      </c>
      <c r="AD41">
        <v>12</v>
      </c>
      <c r="AE41" t="s">
        <v>32</v>
      </c>
      <c r="AF41">
        <v>3</v>
      </c>
      <c r="AG41" t="s">
        <v>32</v>
      </c>
      <c r="AH41">
        <v>2</v>
      </c>
      <c r="AI41" t="s">
        <v>32</v>
      </c>
      <c r="AJ41">
        <v>15</v>
      </c>
      <c r="AK41">
        <f>SUM(I41:AJ41)</f>
        <v>27753</v>
      </c>
    </row>
    <row r="42" spans="1:37" x14ac:dyDescent="0.25">
      <c r="A42">
        <v>235</v>
      </c>
      <c r="B42" t="s">
        <v>196</v>
      </c>
      <c r="C42" t="s">
        <v>31</v>
      </c>
      <c r="D42" t="s">
        <v>2</v>
      </c>
      <c r="E42" t="s">
        <v>3</v>
      </c>
      <c r="F42">
        <v>1822</v>
      </c>
      <c r="G42">
        <v>1641</v>
      </c>
      <c r="H42" s="5">
        <v>1.3452248234856931E-2</v>
      </c>
      <c r="I42">
        <v>3870</v>
      </c>
      <c r="J42">
        <v>1822</v>
      </c>
      <c r="K42">
        <v>1641</v>
      </c>
      <c r="L42">
        <v>1593</v>
      </c>
      <c r="M42">
        <v>876</v>
      </c>
      <c r="N42">
        <v>980</v>
      </c>
      <c r="O42">
        <v>687</v>
      </c>
      <c r="P42">
        <v>233</v>
      </c>
      <c r="Q42">
        <v>565</v>
      </c>
      <c r="R42">
        <v>443</v>
      </c>
      <c r="S42">
        <v>75</v>
      </c>
      <c r="T42">
        <v>86</v>
      </c>
      <c r="U42">
        <v>390</v>
      </c>
      <c r="V42">
        <v>64</v>
      </c>
      <c r="W42">
        <v>42</v>
      </c>
      <c r="X42">
        <v>7</v>
      </c>
      <c r="Y42">
        <v>11</v>
      </c>
      <c r="Z42" t="s">
        <v>32</v>
      </c>
      <c r="AA42">
        <v>5</v>
      </c>
      <c r="AB42">
        <v>19</v>
      </c>
      <c r="AC42">
        <v>28</v>
      </c>
      <c r="AD42">
        <v>4</v>
      </c>
      <c r="AE42">
        <v>3</v>
      </c>
      <c r="AF42">
        <v>3</v>
      </c>
      <c r="AG42" t="s">
        <v>32</v>
      </c>
      <c r="AH42">
        <v>1</v>
      </c>
      <c r="AI42" t="s">
        <v>32</v>
      </c>
      <c r="AJ42">
        <v>7</v>
      </c>
      <c r="AK42">
        <f>SUM(I42:AJ42)</f>
        <v>13455</v>
      </c>
    </row>
    <row r="43" spans="1:37" x14ac:dyDescent="0.25">
      <c r="A43">
        <v>231</v>
      </c>
      <c r="B43" t="s">
        <v>200</v>
      </c>
      <c r="C43" t="s">
        <v>39</v>
      </c>
      <c r="D43" t="s">
        <v>2</v>
      </c>
      <c r="E43" t="s">
        <v>3</v>
      </c>
      <c r="F43">
        <v>4375</v>
      </c>
      <c r="G43">
        <v>3887</v>
      </c>
      <c r="H43" s="5">
        <v>1.6243925171426671E-2</v>
      </c>
      <c r="I43">
        <v>8618</v>
      </c>
      <c r="J43">
        <v>4375</v>
      </c>
      <c r="K43">
        <v>3887</v>
      </c>
      <c r="L43">
        <v>2936</v>
      </c>
      <c r="M43">
        <v>2455</v>
      </c>
      <c r="N43">
        <v>1867</v>
      </c>
      <c r="O43">
        <v>1650</v>
      </c>
      <c r="P43">
        <v>576</v>
      </c>
      <c r="Q43">
        <v>1233</v>
      </c>
      <c r="R43">
        <v>820</v>
      </c>
      <c r="S43">
        <v>174</v>
      </c>
      <c r="T43">
        <v>15</v>
      </c>
      <c r="U43">
        <v>859</v>
      </c>
      <c r="V43">
        <v>218</v>
      </c>
      <c r="W43">
        <v>89</v>
      </c>
      <c r="X43">
        <v>3</v>
      </c>
      <c r="Y43">
        <v>15</v>
      </c>
      <c r="Z43">
        <v>80</v>
      </c>
      <c r="AA43">
        <v>15</v>
      </c>
      <c r="AB43">
        <v>61</v>
      </c>
      <c r="AC43">
        <v>62</v>
      </c>
      <c r="AD43">
        <v>19</v>
      </c>
      <c r="AE43" t="s">
        <v>32</v>
      </c>
      <c r="AF43" t="s">
        <v>32</v>
      </c>
      <c r="AG43" t="s">
        <v>32</v>
      </c>
      <c r="AH43" t="s">
        <v>32</v>
      </c>
      <c r="AI43">
        <v>7</v>
      </c>
      <c r="AJ43">
        <v>8</v>
      </c>
      <c r="AK43">
        <f>SUM(I43:AJ43)</f>
        <v>30042</v>
      </c>
    </row>
    <row r="44" spans="1:37" x14ac:dyDescent="0.25">
      <c r="A44">
        <v>229</v>
      </c>
      <c r="B44" t="s">
        <v>202</v>
      </c>
      <c r="C44" t="s">
        <v>60</v>
      </c>
      <c r="D44" t="s">
        <v>6</v>
      </c>
      <c r="E44" t="s">
        <v>3</v>
      </c>
      <c r="F44">
        <v>3070</v>
      </c>
      <c r="G44">
        <v>2830</v>
      </c>
      <c r="H44" s="5">
        <v>1.183256914657595E-2</v>
      </c>
      <c r="I44">
        <v>2830</v>
      </c>
      <c r="J44">
        <v>3070</v>
      </c>
      <c r="K44">
        <v>1943</v>
      </c>
      <c r="L44">
        <v>1702</v>
      </c>
      <c r="M44">
        <v>3581</v>
      </c>
      <c r="N44">
        <v>1802</v>
      </c>
      <c r="O44">
        <v>1898</v>
      </c>
      <c r="P44">
        <v>818</v>
      </c>
      <c r="Q44">
        <v>897</v>
      </c>
      <c r="R44">
        <v>575</v>
      </c>
      <c r="S44">
        <v>73</v>
      </c>
      <c r="T44">
        <v>496</v>
      </c>
      <c r="U44">
        <v>301</v>
      </c>
      <c r="V44">
        <v>66</v>
      </c>
      <c r="W44">
        <v>65</v>
      </c>
      <c r="X44">
        <v>13</v>
      </c>
      <c r="Y44">
        <v>11</v>
      </c>
      <c r="Z44">
        <v>58</v>
      </c>
      <c r="AA44">
        <v>15</v>
      </c>
      <c r="AB44">
        <v>25</v>
      </c>
      <c r="AC44">
        <v>27</v>
      </c>
      <c r="AD44">
        <v>9</v>
      </c>
      <c r="AE44" t="s">
        <v>32</v>
      </c>
      <c r="AF44">
        <v>3</v>
      </c>
      <c r="AG44" t="s">
        <v>32</v>
      </c>
      <c r="AH44" t="s">
        <v>32</v>
      </c>
      <c r="AI44" t="s">
        <v>32</v>
      </c>
      <c r="AJ44">
        <v>5</v>
      </c>
      <c r="AK44">
        <f>SUM(I44:AJ44)</f>
        <v>20283</v>
      </c>
    </row>
    <row r="45" spans="1:37" x14ac:dyDescent="0.25">
      <c r="A45">
        <v>224</v>
      </c>
      <c r="B45" t="s">
        <v>207</v>
      </c>
      <c r="C45" t="s">
        <v>93</v>
      </c>
      <c r="D45" t="s">
        <v>2</v>
      </c>
      <c r="E45" t="s">
        <v>3</v>
      </c>
      <c r="F45">
        <v>2793</v>
      </c>
      <c r="G45">
        <v>2378</v>
      </c>
      <c r="H45" s="5">
        <v>2.6691535888860304E-2</v>
      </c>
      <c r="I45">
        <v>3553</v>
      </c>
      <c r="J45">
        <v>2793</v>
      </c>
      <c r="K45">
        <v>2378</v>
      </c>
      <c r="L45">
        <v>1292</v>
      </c>
      <c r="M45">
        <v>1903</v>
      </c>
      <c r="N45">
        <v>880</v>
      </c>
      <c r="O45">
        <v>853</v>
      </c>
      <c r="P45">
        <v>131</v>
      </c>
      <c r="Q45">
        <v>833</v>
      </c>
      <c r="R45">
        <v>420</v>
      </c>
      <c r="S45">
        <v>56</v>
      </c>
      <c r="T45">
        <v>19</v>
      </c>
      <c r="U45">
        <v>241</v>
      </c>
      <c r="V45">
        <v>71</v>
      </c>
      <c r="W45">
        <v>30</v>
      </c>
      <c r="X45">
        <v>3</v>
      </c>
      <c r="Y45">
        <v>6</v>
      </c>
      <c r="Z45">
        <v>16</v>
      </c>
      <c r="AA45" t="s">
        <v>32</v>
      </c>
      <c r="AB45">
        <v>30</v>
      </c>
      <c r="AC45">
        <v>20</v>
      </c>
      <c r="AD45">
        <v>6</v>
      </c>
      <c r="AE45" t="s">
        <v>32</v>
      </c>
      <c r="AF45">
        <v>3</v>
      </c>
      <c r="AG45" t="s">
        <v>32</v>
      </c>
      <c r="AH45">
        <v>7</v>
      </c>
      <c r="AI45" t="s">
        <v>32</v>
      </c>
      <c r="AJ45">
        <v>4</v>
      </c>
      <c r="AK45">
        <f>SUM(I45:AJ45)</f>
        <v>15548</v>
      </c>
    </row>
    <row r="46" spans="1:37" x14ac:dyDescent="0.25">
      <c r="A46">
        <v>214</v>
      </c>
      <c r="B46" t="s">
        <v>217</v>
      </c>
      <c r="C46" t="s">
        <v>31</v>
      </c>
      <c r="D46" t="s">
        <v>2</v>
      </c>
      <c r="E46" t="s">
        <v>3</v>
      </c>
      <c r="F46">
        <v>2789</v>
      </c>
      <c r="G46">
        <v>2690</v>
      </c>
      <c r="H46" s="5">
        <v>5.2143684820393976E-3</v>
      </c>
      <c r="I46">
        <v>3616</v>
      </c>
      <c r="J46">
        <v>2789</v>
      </c>
      <c r="K46">
        <v>2009</v>
      </c>
      <c r="L46">
        <v>1619</v>
      </c>
      <c r="M46">
        <v>1216</v>
      </c>
      <c r="N46">
        <v>995</v>
      </c>
      <c r="O46">
        <v>1040</v>
      </c>
      <c r="P46">
        <v>1259</v>
      </c>
      <c r="Q46">
        <v>579</v>
      </c>
      <c r="R46">
        <v>470</v>
      </c>
      <c r="S46">
        <v>2690</v>
      </c>
      <c r="T46">
        <v>84</v>
      </c>
      <c r="U46">
        <v>387</v>
      </c>
      <c r="V46">
        <v>75</v>
      </c>
      <c r="W46">
        <v>46</v>
      </c>
      <c r="X46">
        <v>33</v>
      </c>
      <c r="Y46">
        <v>5</v>
      </c>
      <c r="Z46" t="s">
        <v>32</v>
      </c>
      <c r="AA46">
        <v>7</v>
      </c>
      <c r="AB46">
        <v>9</v>
      </c>
      <c r="AC46">
        <v>22</v>
      </c>
      <c r="AD46">
        <v>16</v>
      </c>
      <c r="AE46">
        <v>12</v>
      </c>
      <c r="AF46">
        <v>5</v>
      </c>
      <c r="AG46" t="s">
        <v>32</v>
      </c>
      <c r="AH46">
        <v>0</v>
      </c>
      <c r="AI46" t="s">
        <v>32</v>
      </c>
      <c r="AJ46">
        <v>3</v>
      </c>
      <c r="AK46">
        <f>SUM(I46:AJ46)</f>
        <v>18986</v>
      </c>
    </row>
    <row r="47" spans="1:37" x14ac:dyDescent="0.25">
      <c r="A47">
        <v>204</v>
      </c>
      <c r="B47" t="s">
        <v>227</v>
      </c>
      <c r="C47" t="s">
        <v>31</v>
      </c>
      <c r="D47" t="s">
        <v>2</v>
      </c>
      <c r="E47" t="s">
        <v>3</v>
      </c>
      <c r="F47">
        <v>1858</v>
      </c>
      <c r="G47">
        <v>1667</v>
      </c>
      <c r="H47" s="5">
        <v>1.4862656602599019E-2</v>
      </c>
      <c r="I47">
        <v>2458</v>
      </c>
      <c r="J47">
        <v>1858</v>
      </c>
      <c r="K47">
        <v>1667</v>
      </c>
      <c r="L47">
        <v>895</v>
      </c>
      <c r="M47">
        <v>903</v>
      </c>
      <c r="N47">
        <v>684</v>
      </c>
      <c r="O47">
        <v>557</v>
      </c>
      <c r="P47">
        <v>879</v>
      </c>
      <c r="Q47">
        <v>344</v>
      </c>
      <c r="R47">
        <v>279</v>
      </c>
      <c r="S47">
        <v>1125</v>
      </c>
      <c r="T47">
        <v>862</v>
      </c>
      <c r="U47">
        <v>216</v>
      </c>
      <c r="V47">
        <v>39</v>
      </c>
      <c r="W47">
        <v>19</v>
      </c>
      <c r="X47">
        <v>2</v>
      </c>
      <c r="Y47">
        <v>4</v>
      </c>
      <c r="Z47">
        <v>3</v>
      </c>
      <c r="AA47">
        <v>11</v>
      </c>
      <c r="AB47">
        <v>17</v>
      </c>
      <c r="AC47">
        <v>6</v>
      </c>
      <c r="AD47">
        <v>7</v>
      </c>
      <c r="AE47">
        <v>12</v>
      </c>
      <c r="AF47">
        <v>1</v>
      </c>
      <c r="AG47" t="s">
        <v>32</v>
      </c>
      <c r="AH47">
        <v>1</v>
      </c>
      <c r="AI47" t="s">
        <v>32</v>
      </c>
      <c r="AJ47">
        <v>2</v>
      </c>
      <c r="AK47">
        <f>SUM(I47:AJ47)</f>
        <v>12851</v>
      </c>
    </row>
    <row r="48" spans="1:37" x14ac:dyDescent="0.25">
      <c r="A48">
        <v>198</v>
      </c>
      <c r="B48" t="s">
        <v>233</v>
      </c>
      <c r="C48" t="s">
        <v>50</v>
      </c>
      <c r="D48" t="s">
        <v>2</v>
      </c>
      <c r="E48" t="s">
        <v>3</v>
      </c>
      <c r="F48">
        <v>7678</v>
      </c>
      <c r="G48">
        <v>4413</v>
      </c>
      <c r="H48" s="5">
        <v>7.4604697925235358E-2</v>
      </c>
      <c r="I48">
        <v>8480</v>
      </c>
      <c r="J48">
        <v>7678</v>
      </c>
      <c r="K48">
        <v>3796</v>
      </c>
      <c r="L48">
        <v>4147</v>
      </c>
      <c r="M48">
        <v>4413</v>
      </c>
      <c r="N48">
        <v>3761</v>
      </c>
      <c r="O48">
        <v>2763</v>
      </c>
      <c r="P48">
        <v>1570</v>
      </c>
      <c r="Q48">
        <v>1961</v>
      </c>
      <c r="R48">
        <v>1668</v>
      </c>
      <c r="S48">
        <v>349</v>
      </c>
      <c r="T48">
        <v>1306</v>
      </c>
      <c r="U48">
        <v>920</v>
      </c>
      <c r="V48">
        <v>230</v>
      </c>
      <c r="W48">
        <v>213</v>
      </c>
      <c r="X48">
        <v>230</v>
      </c>
      <c r="Y48">
        <v>24</v>
      </c>
      <c r="Z48">
        <v>0</v>
      </c>
      <c r="AA48">
        <v>46</v>
      </c>
      <c r="AB48">
        <v>90</v>
      </c>
      <c r="AC48">
        <v>74</v>
      </c>
      <c r="AD48">
        <v>31</v>
      </c>
      <c r="AE48">
        <v>0</v>
      </c>
      <c r="AF48">
        <v>0</v>
      </c>
      <c r="AG48" t="s">
        <v>32</v>
      </c>
      <c r="AH48" t="s">
        <v>32</v>
      </c>
      <c r="AI48" t="s">
        <v>32</v>
      </c>
      <c r="AJ48">
        <v>14</v>
      </c>
      <c r="AK48">
        <f>SUM(I48:AJ48)</f>
        <v>43764</v>
      </c>
    </row>
    <row r="49" spans="1:37" x14ac:dyDescent="0.25">
      <c r="A49">
        <v>190</v>
      </c>
      <c r="B49" t="s">
        <v>241</v>
      </c>
      <c r="C49" t="s">
        <v>34</v>
      </c>
      <c r="D49" t="s">
        <v>2</v>
      </c>
      <c r="E49" t="s">
        <v>3</v>
      </c>
      <c r="F49">
        <v>2480</v>
      </c>
      <c r="G49">
        <v>2094</v>
      </c>
      <c r="H49" s="5">
        <v>2.6458290492837069E-2</v>
      </c>
      <c r="I49">
        <v>3923</v>
      </c>
      <c r="J49">
        <v>2480</v>
      </c>
      <c r="K49">
        <v>2094</v>
      </c>
      <c r="L49">
        <v>1369</v>
      </c>
      <c r="M49">
        <v>1646</v>
      </c>
      <c r="N49">
        <v>938</v>
      </c>
      <c r="O49">
        <v>562</v>
      </c>
      <c r="P49">
        <v>131</v>
      </c>
      <c r="Q49">
        <v>567</v>
      </c>
      <c r="R49">
        <v>326</v>
      </c>
      <c r="S49">
        <v>77</v>
      </c>
      <c r="T49">
        <v>84</v>
      </c>
      <c r="U49">
        <v>207</v>
      </c>
      <c r="V49">
        <v>60</v>
      </c>
      <c r="W49">
        <v>22</v>
      </c>
      <c r="X49">
        <v>7</v>
      </c>
      <c r="Y49">
        <v>4</v>
      </c>
      <c r="Z49">
        <v>24</v>
      </c>
      <c r="AA49">
        <v>9</v>
      </c>
      <c r="AB49">
        <v>22</v>
      </c>
      <c r="AC49">
        <v>24</v>
      </c>
      <c r="AD49">
        <v>3</v>
      </c>
      <c r="AE49">
        <v>5</v>
      </c>
      <c r="AF49">
        <v>0</v>
      </c>
      <c r="AG49" t="s">
        <v>32</v>
      </c>
      <c r="AH49">
        <v>2</v>
      </c>
      <c r="AI49" t="s">
        <v>32</v>
      </c>
      <c r="AJ49">
        <v>3</v>
      </c>
      <c r="AK49">
        <f>SUM(I49:AJ49)</f>
        <v>14589</v>
      </c>
    </row>
    <row r="50" spans="1:37" x14ac:dyDescent="0.25">
      <c r="A50">
        <v>186</v>
      </c>
      <c r="B50" t="s">
        <v>245</v>
      </c>
      <c r="C50" t="s">
        <v>41</v>
      </c>
      <c r="D50" t="s">
        <v>2</v>
      </c>
      <c r="E50" t="s">
        <v>3</v>
      </c>
      <c r="F50">
        <v>3176</v>
      </c>
      <c r="G50">
        <v>2934</v>
      </c>
      <c r="H50" s="5">
        <v>1.5620965659695327E-2</v>
      </c>
      <c r="I50">
        <v>3939</v>
      </c>
      <c r="J50">
        <v>3176</v>
      </c>
      <c r="K50">
        <v>2934</v>
      </c>
      <c r="L50">
        <v>1148</v>
      </c>
      <c r="M50">
        <v>1344</v>
      </c>
      <c r="N50">
        <v>667</v>
      </c>
      <c r="O50">
        <v>509</v>
      </c>
      <c r="P50">
        <v>197</v>
      </c>
      <c r="Q50">
        <v>496</v>
      </c>
      <c r="R50">
        <v>300</v>
      </c>
      <c r="S50">
        <v>295</v>
      </c>
      <c r="T50">
        <v>40</v>
      </c>
      <c r="U50">
        <v>293</v>
      </c>
      <c r="V50">
        <v>51</v>
      </c>
      <c r="W50">
        <v>40</v>
      </c>
      <c r="X50">
        <v>1</v>
      </c>
      <c r="Y50">
        <v>1</v>
      </c>
      <c r="Z50">
        <v>6</v>
      </c>
      <c r="AA50">
        <v>7</v>
      </c>
      <c r="AB50">
        <v>13</v>
      </c>
      <c r="AC50">
        <v>18</v>
      </c>
      <c r="AD50">
        <v>5</v>
      </c>
      <c r="AE50">
        <v>4</v>
      </c>
      <c r="AF50">
        <v>1</v>
      </c>
      <c r="AG50" t="s">
        <v>32</v>
      </c>
      <c r="AH50">
        <v>1</v>
      </c>
      <c r="AI50" t="s">
        <v>32</v>
      </c>
      <c r="AJ50">
        <v>6</v>
      </c>
      <c r="AK50">
        <f>SUM(I50:AJ50)</f>
        <v>15492</v>
      </c>
    </row>
    <row r="51" spans="1:37" x14ac:dyDescent="0.25">
      <c r="A51">
        <v>185</v>
      </c>
      <c r="B51" t="s">
        <v>246</v>
      </c>
      <c r="C51" t="s">
        <v>70</v>
      </c>
      <c r="D51" t="s">
        <v>2</v>
      </c>
      <c r="E51" t="s">
        <v>3</v>
      </c>
      <c r="F51">
        <v>2905</v>
      </c>
      <c r="G51">
        <v>2459</v>
      </c>
      <c r="H51" s="5">
        <v>2.9775018359035985E-2</v>
      </c>
      <c r="I51">
        <v>3079</v>
      </c>
      <c r="J51">
        <v>2905</v>
      </c>
      <c r="K51">
        <v>2459</v>
      </c>
      <c r="L51">
        <v>1554</v>
      </c>
      <c r="M51">
        <v>1829</v>
      </c>
      <c r="N51">
        <v>781</v>
      </c>
      <c r="O51">
        <v>503</v>
      </c>
      <c r="P51">
        <v>94</v>
      </c>
      <c r="Q51">
        <v>775</v>
      </c>
      <c r="R51">
        <v>432</v>
      </c>
      <c r="S51">
        <v>21</v>
      </c>
      <c r="T51">
        <v>11</v>
      </c>
      <c r="U51">
        <v>343</v>
      </c>
      <c r="V51">
        <v>62</v>
      </c>
      <c r="W51">
        <v>42</v>
      </c>
      <c r="X51">
        <v>4</v>
      </c>
      <c r="Y51">
        <v>13</v>
      </c>
      <c r="Z51" t="s">
        <v>32</v>
      </c>
      <c r="AA51">
        <v>10</v>
      </c>
      <c r="AB51">
        <v>25</v>
      </c>
      <c r="AC51">
        <v>24</v>
      </c>
      <c r="AD51">
        <v>5</v>
      </c>
      <c r="AE51" t="s">
        <v>32</v>
      </c>
      <c r="AF51">
        <v>3</v>
      </c>
      <c r="AG51" t="s">
        <v>32</v>
      </c>
      <c r="AH51" t="s">
        <v>32</v>
      </c>
      <c r="AI51" t="s">
        <v>32</v>
      </c>
      <c r="AJ51">
        <v>5</v>
      </c>
      <c r="AK51">
        <f>SUM(I51:AJ51)</f>
        <v>14979</v>
      </c>
    </row>
    <row r="52" spans="1:37" x14ac:dyDescent="0.25">
      <c r="A52">
        <v>184</v>
      </c>
      <c r="B52" t="s">
        <v>247</v>
      </c>
      <c r="C52" t="s">
        <v>31</v>
      </c>
      <c r="D52" t="s">
        <v>2</v>
      </c>
      <c r="E52" t="s">
        <v>3</v>
      </c>
      <c r="F52">
        <v>3402</v>
      </c>
      <c r="G52">
        <v>2653</v>
      </c>
      <c r="H52" s="5">
        <v>3.7128835572299609E-2</v>
      </c>
      <c r="I52">
        <v>4504</v>
      </c>
      <c r="J52">
        <v>3402</v>
      </c>
      <c r="K52">
        <v>2653</v>
      </c>
      <c r="L52">
        <v>1874</v>
      </c>
      <c r="M52">
        <v>1384</v>
      </c>
      <c r="N52">
        <v>1166</v>
      </c>
      <c r="O52">
        <v>1083</v>
      </c>
      <c r="P52">
        <v>752</v>
      </c>
      <c r="Q52">
        <v>784</v>
      </c>
      <c r="R52">
        <v>558</v>
      </c>
      <c r="S52">
        <v>172</v>
      </c>
      <c r="T52">
        <v>1162</v>
      </c>
      <c r="U52">
        <v>374</v>
      </c>
      <c r="V52">
        <v>95</v>
      </c>
      <c r="W52">
        <v>66</v>
      </c>
      <c r="X52">
        <v>38</v>
      </c>
      <c r="Y52">
        <v>5</v>
      </c>
      <c r="Z52">
        <v>9</v>
      </c>
      <c r="AA52">
        <v>9</v>
      </c>
      <c r="AB52">
        <v>32</v>
      </c>
      <c r="AC52">
        <v>24</v>
      </c>
      <c r="AD52">
        <v>11</v>
      </c>
      <c r="AE52">
        <v>7</v>
      </c>
      <c r="AF52">
        <v>1</v>
      </c>
      <c r="AG52" t="s">
        <v>32</v>
      </c>
      <c r="AH52">
        <v>3</v>
      </c>
      <c r="AI52" t="s">
        <v>32</v>
      </c>
      <c r="AJ52">
        <v>5</v>
      </c>
      <c r="AK52">
        <f>SUM(I52:AJ52)</f>
        <v>20173</v>
      </c>
    </row>
    <row r="53" spans="1:37" x14ac:dyDescent="0.25">
      <c r="A53">
        <v>180</v>
      </c>
      <c r="B53" t="s">
        <v>251</v>
      </c>
      <c r="C53" t="s">
        <v>70</v>
      </c>
      <c r="D53" t="s">
        <v>2</v>
      </c>
      <c r="E53" t="s">
        <v>3</v>
      </c>
      <c r="F53">
        <v>2271</v>
      </c>
      <c r="G53">
        <v>2070</v>
      </c>
      <c r="H53" s="5">
        <v>1.5917009819448845E-2</v>
      </c>
      <c r="I53">
        <v>2482</v>
      </c>
      <c r="J53">
        <v>2271</v>
      </c>
      <c r="K53">
        <v>2070</v>
      </c>
      <c r="L53">
        <v>1532</v>
      </c>
      <c r="M53">
        <v>1428</v>
      </c>
      <c r="N53">
        <v>906</v>
      </c>
      <c r="O53">
        <v>528</v>
      </c>
      <c r="P53">
        <v>70</v>
      </c>
      <c r="Q53">
        <v>599</v>
      </c>
      <c r="R53">
        <v>347</v>
      </c>
      <c r="S53">
        <v>14</v>
      </c>
      <c r="T53">
        <v>8</v>
      </c>
      <c r="U53">
        <v>250</v>
      </c>
      <c r="V53">
        <v>29</v>
      </c>
      <c r="W53">
        <v>29</v>
      </c>
      <c r="X53">
        <v>3</v>
      </c>
      <c r="Y53">
        <v>10</v>
      </c>
      <c r="Z53" t="s">
        <v>32</v>
      </c>
      <c r="AA53">
        <v>3</v>
      </c>
      <c r="AB53">
        <v>20</v>
      </c>
      <c r="AC53">
        <v>20</v>
      </c>
      <c r="AD53">
        <v>5</v>
      </c>
      <c r="AE53" t="s">
        <v>32</v>
      </c>
      <c r="AF53">
        <v>1</v>
      </c>
      <c r="AG53" t="s">
        <v>32</v>
      </c>
      <c r="AH53" t="s">
        <v>32</v>
      </c>
      <c r="AI53" t="s">
        <v>32</v>
      </c>
      <c r="AJ53">
        <v>3</v>
      </c>
      <c r="AK53">
        <f>SUM(I53:AJ53)</f>
        <v>12628</v>
      </c>
    </row>
    <row r="54" spans="1:37" x14ac:dyDescent="0.25">
      <c r="A54">
        <v>177</v>
      </c>
      <c r="B54" t="s">
        <v>254</v>
      </c>
      <c r="C54" t="s">
        <v>60</v>
      </c>
      <c r="D54" t="s">
        <v>6</v>
      </c>
      <c r="E54" t="s">
        <v>3</v>
      </c>
      <c r="F54">
        <v>1380</v>
      </c>
      <c r="G54">
        <v>1047</v>
      </c>
      <c r="H54" s="5">
        <v>4.3168265491314493E-2</v>
      </c>
      <c r="I54">
        <v>1047</v>
      </c>
      <c r="J54">
        <v>1380</v>
      </c>
      <c r="K54">
        <v>716</v>
      </c>
      <c r="L54">
        <v>633</v>
      </c>
      <c r="M54">
        <v>1560</v>
      </c>
      <c r="N54">
        <v>558</v>
      </c>
      <c r="O54">
        <v>692</v>
      </c>
      <c r="P54">
        <v>272</v>
      </c>
      <c r="Q54">
        <v>355</v>
      </c>
      <c r="R54">
        <v>230</v>
      </c>
      <c r="S54">
        <v>31</v>
      </c>
      <c r="T54">
        <v>9</v>
      </c>
      <c r="U54">
        <v>129</v>
      </c>
      <c r="V54">
        <v>21</v>
      </c>
      <c r="W54">
        <v>25</v>
      </c>
      <c r="X54">
        <v>4</v>
      </c>
      <c r="Y54">
        <v>7</v>
      </c>
      <c r="Z54">
        <v>18</v>
      </c>
      <c r="AA54">
        <v>4</v>
      </c>
      <c r="AB54">
        <v>7</v>
      </c>
      <c r="AC54">
        <v>13</v>
      </c>
      <c r="AD54">
        <v>1</v>
      </c>
      <c r="AE54" t="s">
        <v>32</v>
      </c>
      <c r="AF54">
        <v>1</v>
      </c>
      <c r="AG54" t="s">
        <v>32</v>
      </c>
      <c r="AH54" t="s">
        <v>32</v>
      </c>
      <c r="AI54" t="s">
        <v>32</v>
      </c>
      <c r="AJ54">
        <v>1</v>
      </c>
      <c r="AK54">
        <f>SUM(I54:AJ54)</f>
        <v>7714</v>
      </c>
    </row>
    <row r="55" spans="1:37" x14ac:dyDescent="0.25">
      <c r="A55">
        <v>171</v>
      </c>
      <c r="B55" t="s">
        <v>260</v>
      </c>
      <c r="C55" t="s">
        <v>34</v>
      </c>
      <c r="D55" t="s">
        <v>2</v>
      </c>
      <c r="E55" t="s">
        <v>3</v>
      </c>
      <c r="F55">
        <v>4079</v>
      </c>
      <c r="G55">
        <v>3276</v>
      </c>
      <c r="H55" s="5">
        <v>3.4905455335796566E-2</v>
      </c>
      <c r="I55">
        <v>5832</v>
      </c>
      <c r="J55">
        <v>4079</v>
      </c>
      <c r="K55">
        <v>3276</v>
      </c>
      <c r="L55">
        <v>1892</v>
      </c>
      <c r="M55">
        <v>2684</v>
      </c>
      <c r="N55">
        <v>1253</v>
      </c>
      <c r="O55">
        <v>933</v>
      </c>
      <c r="P55">
        <v>587</v>
      </c>
      <c r="Q55">
        <v>891</v>
      </c>
      <c r="R55">
        <v>598</v>
      </c>
      <c r="S55">
        <v>141</v>
      </c>
      <c r="T55">
        <v>111</v>
      </c>
      <c r="U55">
        <v>399</v>
      </c>
      <c r="V55">
        <v>132</v>
      </c>
      <c r="W55">
        <v>51</v>
      </c>
      <c r="X55">
        <v>9</v>
      </c>
      <c r="Y55">
        <v>4</v>
      </c>
      <c r="Z55">
        <v>21</v>
      </c>
      <c r="AA55">
        <v>5</v>
      </c>
      <c r="AB55">
        <v>48</v>
      </c>
      <c r="AC55">
        <v>34</v>
      </c>
      <c r="AD55">
        <v>8</v>
      </c>
      <c r="AE55">
        <v>12</v>
      </c>
      <c r="AF55">
        <v>2</v>
      </c>
      <c r="AG55" t="s">
        <v>32</v>
      </c>
      <c r="AH55">
        <v>0</v>
      </c>
      <c r="AI55" t="s">
        <v>32</v>
      </c>
      <c r="AJ55">
        <v>3</v>
      </c>
      <c r="AK55">
        <f>SUM(I55:AJ55)</f>
        <v>23005</v>
      </c>
    </row>
    <row r="56" spans="1:37" x14ac:dyDescent="0.25">
      <c r="A56">
        <v>164</v>
      </c>
      <c r="B56" t="s">
        <v>267</v>
      </c>
      <c r="C56" t="s">
        <v>41</v>
      </c>
      <c r="D56" t="s">
        <v>2</v>
      </c>
      <c r="E56" t="s">
        <v>3</v>
      </c>
      <c r="F56">
        <v>1349</v>
      </c>
      <c r="G56">
        <v>1134</v>
      </c>
      <c r="H56" s="5">
        <v>2.7592402464065708E-2</v>
      </c>
      <c r="I56">
        <v>1775</v>
      </c>
      <c r="J56">
        <v>1349</v>
      </c>
      <c r="K56">
        <v>1134</v>
      </c>
      <c r="L56">
        <v>562</v>
      </c>
      <c r="M56">
        <v>456</v>
      </c>
      <c r="N56">
        <v>325</v>
      </c>
      <c r="O56">
        <v>373</v>
      </c>
      <c r="P56">
        <v>274</v>
      </c>
      <c r="Q56">
        <v>218</v>
      </c>
      <c r="R56">
        <v>163</v>
      </c>
      <c r="S56">
        <v>944</v>
      </c>
      <c r="T56">
        <v>12</v>
      </c>
      <c r="U56">
        <v>125</v>
      </c>
      <c r="V56">
        <v>25</v>
      </c>
      <c r="W56">
        <v>18</v>
      </c>
      <c r="X56">
        <v>3</v>
      </c>
      <c r="Y56">
        <v>1</v>
      </c>
      <c r="Z56">
        <v>3</v>
      </c>
      <c r="AA56">
        <v>5</v>
      </c>
      <c r="AB56">
        <v>10</v>
      </c>
      <c r="AC56">
        <v>13</v>
      </c>
      <c r="AD56">
        <v>2</v>
      </c>
      <c r="AE56">
        <v>2</v>
      </c>
      <c r="AF56">
        <v>0</v>
      </c>
      <c r="AG56" t="s">
        <v>32</v>
      </c>
      <c r="AH56">
        <v>0</v>
      </c>
      <c r="AI56" t="s">
        <v>32</v>
      </c>
      <c r="AJ56">
        <v>0</v>
      </c>
      <c r="AK56">
        <f>SUM(I56:AJ56)</f>
        <v>7792</v>
      </c>
    </row>
    <row r="57" spans="1:37" x14ac:dyDescent="0.25">
      <c r="A57">
        <v>163</v>
      </c>
      <c r="B57" t="s">
        <v>268</v>
      </c>
      <c r="C57" t="s">
        <v>55</v>
      </c>
      <c r="D57" t="s">
        <v>2</v>
      </c>
      <c r="E57" t="s">
        <v>3</v>
      </c>
      <c r="F57">
        <v>6098</v>
      </c>
      <c r="G57">
        <v>4539</v>
      </c>
      <c r="H57" s="5">
        <v>4.1205233249636583E-2</v>
      </c>
      <c r="I57">
        <v>8167</v>
      </c>
      <c r="J57">
        <v>6098</v>
      </c>
      <c r="K57">
        <v>3961</v>
      </c>
      <c r="L57">
        <v>4539</v>
      </c>
      <c r="M57">
        <v>3665</v>
      </c>
      <c r="N57">
        <v>3202</v>
      </c>
      <c r="O57">
        <v>2274</v>
      </c>
      <c r="P57">
        <v>1000</v>
      </c>
      <c r="Q57">
        <v>1528</v>
      </c>
      <c r="R57">
        <v>1148</v>
      </c>
      <c r="S57">
        <v>232</v>
      </c>
      <c r="T57">
        <v>684</v>
      </c>
      <c r="U57">
        <v>669</v>
      </c>
      <c r="V57">
        <v>166</v>
      </c>
      <c r="W57">
        <v>156</v>
      </c>
      <c r="X57">
        <v>133</v>
      </c>
      <c r="Y57">
        <v>17</v>
      </c>
      <c r="Z57" t="s">
        <v>32</v>
      </c>
      <c r="AA57">
        <v>24</v>
      </c>
      <c r="AB57">
        <v>57</v>
      </c>
      <c r="AC57">
        <v>35</v>
      </c>
      <c r="AD57">
        <v>21</v>
      </c>
      <c r="AE57">
        <v>30</v>
      </c>
      <c r="AF57">
        <v>3</v>
      </c>
      <c r="AG57">
        <v>13</v>
      </c>
      <c r="AH57">
        <v>4</v>
      </c>
      <c r="AI57" t="s">
        <v>32</v>
      </c>
      <c r="AJ57">
        <v>9</v>
      </c>
      <c r="AK57">
        <f>SUM(I57:AJ57)</f>
        <v>37835</v>
      </c>
    </row>
    <row r="58" spans="1:37" x14ac:dyDescent="0.25">
      <c r="A58">
        <v>158</v>
      </c>
      <c r="B58" t="s">
        <v>273</v>
      </c>
      <c r="C58" t="s">
        <v>93</v>
      </c>
      <c r="D58" t="s">
        <v>2</v>
      </c>
      <c r="E58" t="s">
        <v>3</v>
      </c>
      <c r="F58">
        <v>711</v>
      </c>
      <c r="G58">
        <v>696</v>
      </c>
      <c r="H58" s="5">
        <v>3.1420192710515291E-3</v>
      </c>
      <c r="I58">
        <v>1167</v>
      </c>
      <c r="J58">
        <v>711</v>
      </c>
      <c r="K58">
        <v>696</v>
      </c>
      <c r="L58">
        <v>331</v>
      </c>
      <c r="M58">
        <v>409</v>
      </c>
      <c r="N58">
        <v>253</v>
      </c>
      <c r="O58">
        <v>296</v>
      </c>
      <c r="P58">
        <v>141</v>
      </c>
      <c r="Q58">
        <v>186</v>
      </c>
      <c r="R58">
        <v>179</v>
      </c>
      <c r="S58">
        <v>218</v>
      </c>
      <c r="T58">
        <v>3</v>
      </c>
      <c r="U58">
        <v>106</v>
      </c>
      <c r="V58">
        <v>30</v>
      </c>
      <c r="W58">
        <v>13</v>
      </c>
      <c r="X58">
        <v>0</v>
      </c>
      <c r="Y58">
        <v>3</v>
      </c>
      <c r="Z58">
        <v>3</v>
      </c>
      <c r="AA58" t="s">
        <v>32</v>
      </c>
      <c r="AB58">
        <v>8</v>
      </c>
      <c r="AC58">
        <v>15</v>
      </c>
      <c r="AD58">
        <v>2</v>
      </c>
      <c r="AE58" t="s">
        <v>32</v>
      </c>
      <c r="AF58">
        <v>0</v>
      </c>
      <c r="AG58" t="s">
        <v>32</v>
      </c>
      <c r="AH58">
        <v>2</v>
      </c>
      <c r="AI58" t="s">
        <v>32</v>
      </c>
      <c r="AJ58">
        <v>2</v>
      </c>
      <c r="AK58">
        <f>SUM(I58:AJ58)</f>
        <v>4774</v>
      </c>
    </row>
    <row r="59" spans="1:37" x14ac:dyDescent="0.25">
      <c r="A59">
        <v>155</v>
      </c>
      <c r="B59" t="s">
        <v>276</v>
      </c>
      <c r="C59" t="s">
        <v>31</v>
      </c>
      <c r="D59" t="s">
        <v>2</v>
      </c>
      <c r="E59" t="s">
        <v>3</v>
      </c>
      <c r="F59">
        <v>2091</v>
      </c>
      <c r="G59">
        <v>1913</v>
      </c>
      <c r="H59" s="5">
        <v>1.0719017222690594E-2</v>
      </c>
      <c r="I59">
        <v>5572</v>
      </c>
      <c r="J59">
        <v>2091</v>
      </c>
      <c r="K59">
        <v>1913</v>
      </c>
      <c r="L59">
        <v>1905</v>
      </c>
      <c r="M59">
        <v>942</v>
      </c>
      <c r="N59">
        <v>1178</v>
      </c>
      <c r="O59">
        <v>765</v>
      </c>
      <c r="P59">
        <v>280</v>
      </c>
      <c r="Q59">
        <v>592</v>
      </c>
      <c r="R59">
        <v>517</v>
      </c>
      <c r="S59">
        <v>79</v>
      </c>
      <c r="T59">
        <v>70</v>
      </c>
      <c r="U59">
        <v>498</v>
      </c>
      <c r="V59">
        <v>82</v>
      </c>
      <c r="W59">
        <v>43</v>
      </c>
      <c r="X59">
        <v>4</v>
      </c>
      <c r="Y59">
        <v>4</v>
      </c>
      <c r="Z59" t="s">
        <v>32</v>
      </c>
      <c r="AA59">
        <v>6</v>
      </c>
      <c r="AB59">
        <v>25</v>
      </c>
      <c r="AC59">
        <v>23</v>
      </c>
      <c r="AD59">
        <v>8</v>
      </c>
      <c r="AE59">
        <v>3</v>
      </c>
      <c r="AF59">
        <v>1</v>
      </c>
      <c r="AG59" t="s">
        <v>32</v>
      </c>
      <c r="AH59">
        <v>1</v>
      </c>
      <c r="AI59" t="s">
        <v>32</v>
      </c>
      <c r="AJ59">
        <v>4</v>
      </c>
      <c r="AK59">
        <f>SUM(I59:AJ59)</f>
        <v>16606</v>
      </c>
    </row>
    <row r="60" spans="1:37" x14ac:dyDescent="0.25">
      <c r="A60">
        <v>151</v>
      </c>
      <c r="B60" t="s">
        <v>280</v>
      </c>
      <c r="C60" t="s">
        <v>70</v>
      </c>
      <c r="D60" t="s">
        <v>2</v>
      </c>
      <c r="E60" t="s">
        <v>3</v>
      </c>
      <c r="F60">
        <v>1875</v>
      </c>
      <c r="G60">
        <v>1833</v>
      </c>
      <c r="H60" s="5">
        <v>4.1051705600625554E-3</v>
      </c>
      <c r="I60">
        <v>1977</v>
      </c>
      <c r="J60">
        <v>1875</v>
      </c>
      <c r="K60">
        <v>1833</v>
      </c>
      <c r="L60">
        <v>958</v>
      </c>
      <c r="M60">
        <v>1310</v>
      </c>
      <c r="N60">
        <v>645</v>
      </c>
      <c r="O60">
        <v>410</v>
      </c>
      <c r="P60">
        <v>41</v>
      </c>
      <c r="Q60">
        <v>510</v>
      </c>
      <c r="R60">
        <v>310</v>
      </c>
      <c r="S60">
        <v>14</v>
      </c>
      <c r="T60">
        <v>5</v>
      </c>
      <c r="U60">
        <v>230</v>
      </c>
      <c r="V60">
        <v>41</v>
      </c>
      <c r="W60">
        <v>21</v>
      </c>
      <c r="X60">
        <v>3</v>
      </c>
      <c r="Y60">
        <v>3</v>
      </c>
      <c r="Z60" t="s">
        <v>32</v>
      </c>
      <c r="AA60">
        <v>11</v>
      </c>
      <c r="AB60">
        <v>8</v>
      </c>
      <c r="AC60">
        <v>10</v>
      </c>
      <c r="AD60">
        <v>4</v>
      </c>
      <c r="AE60" t="s">
        <v>32</v>
      </c>
      <c r="AF60">
        <v>5</v>
      </c>
      <c r="AG60" t="s">
        <v>32</v>
      </c>
      <c r="AH60" t="s">
        <v>32</v>
      </c>
      <c r="AI60" t="s">
        <v>32</v>
      </c>
      <c r="AJ60">
        <v>7</v>
      </c>
      <c r="AK60">
        <f>SUM(I60:AJ60)</f>
        <v>10231</v>
      </c>
    </row>
    <row r="61" spans="1:37" x14ac:dyDescent="0.25">
      <c r="A61">
        <v>147</v>
      </c>
      <c r="B61" t="s">
        <v>284</v>
      </c>
      <c r="C61" t="s">
        <v>60</v>
      </c>
      <c r="D61" t="s">
        <v>6</v>
      </c>
      <c r="E61" t="s">
        <v>3</v>
      </c>
      <c r="F61">
        <v>4498</v>
      </c>
      <c r="G61">
        <v>3262</v>
      </c>
      <c r="H61" s="5">
        <v>5.1784816490698847E-2</v>
      </c>
      <c r="I61">
        <v>3262</v>
      </c>
      <c r="J61">
        <v>4498</v>
      </c>
      <c r="K61">
        <v>2384</v>
      </c>
      <c r="L61">
        <v>1831</v>
      </c>
      <c r="M61">
        <v>4672</v>
      </c>
      <c r="N61">
        <v>1704</v>
      </c>
      <c r="O61">
        <v>2204</v>
      </c>
      <c r="P61">
        <v>857</v>
      </c>
      <c r="Q61">
        <v>950</v>
      </c>
      <c r="R61">
        <v>670</v>
      </c>
      <c r="S61">
        <v>113</v>
      </c>
      <c r="T61">
        <v>12</v>
      </c>
      <c r="U61">
        <v>426</v>
      </c>
      <c r="V61">
        <v>75</v>
      </c>
      <c r="W61">
        <v>75</v>
      </c>
      <c r="X61">
        <v>4</v>
      </c>
      <c r="Y61">
        <v>10</v>
      </c>
      <c r="Z61">
        <v>22</v>
      </c>
      <c r="AA61">
        <v>15</v>
      </c>
      <c r="AB61">
        <v>29</v>
      </c>
      <c r="AC61">
        <v>31</v>
      </c>
      <c r="AD61">
        <v>9</v>
      </c>
      <c r="AE61" t="s">
        <v>32</v>
      </c>
      <c r="AF61">
        <v>6</v>
      </c>
      <c r="AG61" t="s">
        <v>32</v>
      </c>
      <c r="AH61" t="s">
        <v>32</v>
      </c>
      <c r="AI61" t="s">
        <v>32</v>
      </c>
      <c r="AJ61">
        <v>9</v>
      </c>
      <c r="AK61">
        <f>SUM(I61:AJ61)</f>
        <v>23868</v>
      </c>
    </row>
    <row r="62" spans="1:37" x14ac:dyDescent="0.25">
      <c r="A62">
        <v>140</v>
      </c>
      <c r="B62" t="s">
        <v>291</v>
      </c>
      <c r="C62" t="s">
        <v>34</v>
      </c>
      <c r="D62" t="s">
        <v>2</v>
      </c>
      <c r="E62" t="s">
        <v>3</v>
      </c>
      <c r="F62">
        <v>5490</v>
      </c>
      <c r="G62">
        <v>3929</v>
      </c>
      <c r="H62" s="5">
        <v>4.7018072289156623E-2</v>
      </c>
      <c r="I62">
        <v>8273</v>
      </c>
      <c r="J62">
        <v>5490</v>
      </c>
      <c r="K62">
        <v>3929</v>
      </c>
      <c r="L62">
        <v>3799</v>
      </c>
      <c r="M62">
        <v>3555</v>
      </c>
      <c r="N62">
        <v>2424</v>
      </c>
      <c r="O62">
        <v>1481</v>
      </c>
      <c r="P62">
        <v>313</v>
      </c>
      <c r="Q62">
        <v>1162</v>
      </c>
      <c r="R62">
        <v>779</v>
      </c>
      <c r="S62">
        <v>35</v>
      </c>
      <c r="T62">
        <v>993</v>
      </c>
      <c r="U62">
        <v>559</v>
      </c>
      <c r="V62">
        <v>130</v>
      </c>
      <c r="W62">
        <v>70</v>
      </c>
      <c r="X62">
        <v>22</v>
      </c>
      <c r="Y62">
        <v>20</v>
      </c>
      <c r="Z62">
        <v>34</v>
      </c>
      <c r="AA62">
        <v>18</v>
      </c>
      <c r="AB62">
        <v>37</v>
      </c>
      <c r="AC62">
        <v>42</v>
      </c>
      <c r="AD62">
        <v>6</v>
      </c>
      <c r="AE62">
        <v>12</v>
      </c>
      <c r="AF62">
        <v>9</v>
      </c>
      <c r="AG62" t="s">
        <v>32</v>
      </c>
      <c r="AH62">
        <v>2</v>
      </c>
      <c r="AI62" t="s">
        <v>32</v>
      </c>
      <c r="AJ62">
        <v>6</v>
      </c>
      <c r="AK62">
        <f>SUM(I62:AJ62)</f>
        <v>33200</v>
      </c>
    </row>
    <row r="63" spans="1:37" x14ac:dyDescent="0.25">
      <c r="A63">
        <v>138</v>
      </c>
      <c r="B63" t="s">
        <v>293</v>
      </c>
      <c r="C63" t="s">
        <v>39</v>
      </c>
      <c r="D63" t="s">
        <v>2</v>
      </c>
      <c r="E63" t="s">
        <v>3</v>
      </c>
      <c r="F63">
        <v>1114</v>
      </c>
      <c r="G63">
        <v>664</v>
      </c>
      <c r="H63" s="5">
        <v>7.0115300716734191E-2</v>
      </c>
      <c r="I63">
        <v>1802</v>
      </c>
      <c r="J63">
        <v>1114</v>
      </c>
      <c r="K63">
        <v>423</v>
      </c>
      <c r="L63">
        <v>664</v>
      </c>
      <c r="M63">
        <v>431</v>
      </c>
      <c r="N63">
        <v>496</v>
      </c>
      <c r="O63">
        <v>496</v>
      </c>
      <c r="P63">
        <v>107</v>
      </c>
      <c r="Q63">
        <v>284</v>
      </c>
      <c r="R63">
        <v>260</v>
      </c>
      <c r="S63">
        <v>27</v>
      </c>
      <c r="T63">
        <v>30</v>
      </c>
      <c r="U63">
        <v>158</v>
      </c>
      <c r="V63">
        <v>48</v>
      </c>
      <c r="W63">
        <v>27</v>
      </c>
      <c r="X63">
        <v>12</v>
      </c>
      <c r="Y63">
        <v>5</v>
      </c>
      <c r="Z63">
        <v>2</v>
      </c>
      <c r="AA63">
        <v>5</v>
      </c>
      <c r="AB63">
        <v>10</v>
      </c>
      <c r="AC63">
        <v>14</v>
      </c>
      <c r="AD63">
        <v>2</v>
      </c>
      <c r="AE63" t="s">
        <v>32</v>
      </c>
      <c r="AF63" t="s">
        <v>32</v>
      </c>
      <c r="AG63" t="s">
        <v>32</v>
      </c>
      <c r="AH63" t="s">
        <v>32</v>
      </c>
      <c r="AI63">
        <v>1</v>
      </c>
      <c r="AJ63">
        <v>0</v>
      </c>
      <c r="AK63">
        <f>SUM(I63:AJ63)</f>
        <v>6418</v>
      </c>
    </row>
    <row r="64" spans="1:37" x14ac:dyDescent="0.25">
      <c r="A64">
        <v>134</v>
      </c>
      <c r="B64" t="s">
        <v>297</v>
      </c>
      <c r="C64" t="s">
        <v>31</v>
      </c>
      <c r="D64" t="s">
        <v>2</v>
      </c>
      <c r="E64" t="s">
        <v>3</v>
      </c>
      <c r="F64">
        <v>2248</v>
      </c>
      <c r="G64">
        <v>1846</v>
      </c>
      <c r="H64" s="5">
        <v>2.5348382621855098E-2</v>
      </c>
      <c r="I64">
        <v>3766</v>
      </c>
      <c r="J64">
        <v>2248</v>
      </c>
      <c r="K64">
        <v>1846</v>
      </c>
      <c r="L64">
        <v>1548</v>
      </c>
      <c r="M64">
        <v>1010</v>
      </c>
      <c r="N64">
        <v>897</v>
      </c>
      <c r="O64">
        <v>820</v>
      </c>
      <c r="P64">
        <v>825</v>
      </c>
      <c r="Q64">
        <v>461</v>
      </c>
      <c r="R64">
        <v>426</v>
      </c>
      <c r="S64">
        <v>1418</v>
      </c>
      <c r="T64">
        <v>17</v>
      </c>
      <c r="U64">
        <v>379</v>
      </c>
      <c r="V64">
        <v>59</v>
      </c>
      <c r="W64">
        <v>45</v>
      </c>
      <c r="X64">
        <v>6</v>
      </c>
      <c r="Y64">
        <v>10</v>
      </c>
      <c r="Z64">
        <v>9</v>
      </c>
      <c r="AA64">
        <v>15</v>
      </c>
      <c r="AB64">
        <v>32</v>
      </c>
      <c r="AC64">
        <v>12</v>
      </c>
      <c r="AD64">
        <v>2</v>
      </c>
      <c r="AE64">
        <v>1</v>
      </c>
      <c r="AF64">
        <v>1</v>
      </c>
      <c r="AG64" t="s">
        <v>32</v>
      </c>
      <c r="AH64">
        <v>2</v>
      </c>
      <c r="AI64" t="s">
        <v>32</v>
      </c>
      <c r="AJ64">
        <v>4</v>
      </c>
      <c r="AK64">
        <f>SUM(I64:AJ64)</f>
        <v>15859</v>
      </c>
    </row>
    <row r="65" spans="1:37" x14ac:dyDescent="0.25">
      <c r="A65">
        <v>129</v>
      </c>
      <c r="B65" t="s">
        <v>302</v>
      </c>
      <c r="C65" t="s">
        <v>31</v>
      </c>
      <c r="D65" t="s">
        <v>2</v>
      </c>
      <c r="E65" t="s">
        <v>3</v>
      </c>
      <c r="F65">
        <v>3048</v>
      </c>
      <c r="G65">
        <v>2713</v>
      </c>
      <c r="H65" s="5">
        <v>1.6240849372182092E-2</v>
      </c>
      <c r="I65">
        <v>4653</v>
      </c>
      <c r="J65">
        <v>3048</v>
      </c>
      <c r="K65">
        <v>2713</v>
      </c>
      <c r="L65">
        <v>1794</v>
      </c>
      <c r="M65">
        <v>1620</v>
      </c>
      <c r="N65">
        <v>1296</v>
      </c>
      <c r="O65">
        <v>1009</v>
      </c>
      <c r="P65">
        <v>1349</v>
      </c>
      <c r="Q65">
        <v>750</v>
      </c>
      <c r="R65">
        <v>506</v>
      </c>
      <c r="S65">
        <v>913</v>
      </c>
      <c r="T65">
        <v>214</v>
      </c>
      <c r="U65">
        <v>452</v>
      </c>
      <c r="V65">
        <v>113</v>
      </c>
      <c r="W65">
        <v>62</v>
      </c>
      <c r="X65">
        <v>16</v>
      </c>
      <c r="Y65">
        <v>4</v>
      </c>
      <c r="Z65">
        <v>16</v>
      </c>
      <c r="AA65">
        <v>11</v>
      </c>
      <c r="AB65">
        <v>29</v>
      </c>
      <c r="AC65">
        <v>15</v>
      </c>
      <c r="AD65">
        <v>9</v>
      </c>
      <c r="AE65">
        <v>21</v>
      </c>
      <c r="AF65">
        <v>1</v>
      </c>
      <c r="AG65" t="s">
        <v>32</v>
      </c>
      <c r="AH65">
        <v>5</v>
      </c>
      <c r="AI65" t="s">
        <v>32</v>
      </c>
      <c r="AJ65">
        <v>8</v>
      </c>
      <c r="AK65">
        <f>SUM(I65:AJ65)</f>
        <v>20627</v>
      </c>
    </row>
    <row r="66" spans="1:37" x14ac:dyDescent="0.25">
      <c r="A66">
        <v>125</v>
      </c>
      <c r="B66" t="s">
        <v>306</v>
      </c>
      <c r="C66" t="s">
        <v>39</v>
      </c>
      <c r="D66" t="s">
        <v>2</v>
      </c>
      <c r="E66" t="s">
        <v>3</v>
      </c>
      <c r="F66">
        <v>9139</v>
      </c>
      <c r="G66">
        <v>5410</v>
      </c>
      <c r="H66" s="5">
        <v>7.6542551007841048E-2</v>
      </c>
      <c r="I66">
        <v>10671</v>
      </c>
      <c r="J66">
        <v>9139</v>
      </c>
      <c r="K66">
        <v>3762</v>
      </c>
      <c r="L66">
        <v>5410</v>
      </c>
      <c r="M66">
        <v>4424</v>
      </c>
      <c r="N66">
        <v>4179</v>
      </c>
      <c r="O66">
        <v>3188</v>
      </c>
      <c r="P66">
        <v>695</v>
      </c>
      <c r="Q66">
        <v>2461</v>
      </c>
      <c r="R66">
        <v>1789</v>
      </c>
      <c r="S66">
        <v>81</v>
      </c>
      <c r="T66">
        <v>556</v>
      </c>
      <c r="U66">
        <v>1109</v>
      </c>
      <c r="V66">
        <v>262</v>
      </c>
      <c r="W66">
        <v>257</v>
      </c>
      <c r="X66">
        <v>340</v>
      </c>
      <c r="Y66">
        <v>45</v>
      </c>
      <c r="Z66">
        <v>45</v>
      </c>
      <c r="AA66">
        <v>64</v>
      </c>
      <c r="AB66">
        <v>93</v>
      </c>
      <c r="AC66">
        <v>95</v>
      </c>
      <c r="AD66">
        <v>27</v>
      </c>
      <c r="AE66" t="s">
        <v>32</v>
      </c>
      <c r="AF66" t="s">
        <v>32</v>
      </c>
      <c r="AG66" t="s">
        <v>32</v>
      </c>
      <c r="AH66" t="s">
        <v>32</v>
      </c>
      <c r="AI66">
        <v>10</v>
      </c>
      <c r="AJ66">
        <v>16</v>
      </c>
      <c r="AK66">
        <f>SUM(I66:AJ66)</f>
        <v>48718</v>
      </c>
    </row>
    <row r="67" spans="1:37" x14ac:dyDescent="0.25">
      <c r="A67">
        <v>116</v>
      </c>
      <c r="B67" t="s">
        <v>315</v>
      </c>
      <c r="C67" t="s">
        <v>31</v>
      </c>
      <c r="D67" t="s">
        <v>2</v>
      </c>
      <c r="E67" t="s">
        <v>3</v>
      </c>
      <c r="F67">
        <v>5273</v>
      </c>
      <c r="G67">
        <v>3460</v>
      </c>
      <c r="H67" s="5">
        <v>6.2176343496004663E-2</v>
      </c>
      <c r="I67">
        <v>5385</v>
      </c>
      <c r="J67">
        <v>5273</v>
      </c>
      <c r="K67">
        <v>3460</v>
      </c>
      <c r="L67">
        <v>2183</v>
      </c>
      <c r="M67">
        <v>2233</v>
      </c>
      <c r="N67">
        <v>1588</v>
      </c>
      <c r="O67">
        <v>1351</v>
      </c>
      <c r="P67">
        <v>1688</v>
      </c>
      <c r="Q67">
        <v>1263</v>
      </c>
      <c r="R67">
        <v>764</v>
      </c>
      <c r="S67">
        <v>2493</v>
      </c>
      <c r="T67">
        <v>419</v>
      </c>
      <c r="U67">
        <v>662</v>
      </c>
      <c r="V67">
        <v>132</v>
      </c>
      <c r="W67">
        <v>76</v>
      </c>
      <c r="X67">
        <v>33</v>
      </c>
      <c r="Y67">
        <v>7</v>
      </c>
      <c r="Z67">
        <v>8</v>
      </c>
      <c r="AA67">
        <v>16</v>
      </c>
      <c r="AB67">
        <v>50</v>
      </c>
      <c r="AC67">
        <v>26</v>
      </c>
      <c r="AD67">
        <v>14</v>
      </c>
      <c r="AE67">
        <v>21</v>
      </c>
      <c r="AF67">
        <v>2</v>
      </c>
      <c r="AG67" t="s">
        <v>32</v>
      </c>
      <c r="AH67">
        <v>4</v>
      </c>
      <c r="AI67" t="s">
        <v>32</v>
      </c>
      <c r="AJ67">
        <v>8</v>
      </c>
      <c r="AK67">
        <f>SUM(I67:AJ67)</f>
        <v>29159</v>
      </c>
    </row>
    <row r="68" spans="1:37" x14ac:dyDescent="0.25">
      <c r="A68">
        <v>115</v>
      </c>
      <c r="B68" t="s">
        <v>316</v>
      </c>
      <c r="C68" t="s">
        <v>41</v>
      </c>
      <c r="D68" t="s">
        <v>2</v>
      </c>
      <c r="E68" t="s">
        <v>3</v>
      </c>
      <c r="F68">
        <v>1308</v>
      </c>
      <c r="G68">
        <v>958</v>
      </c>
      <c r="H68" s="5">
        <v>5.1402555441327658E-2</v>
      </c>
      <c r="I68">
        <v>1446</v>
      </c>
      <c r="J68">
        <v>1308</v>
      </c>
      <c r="K68">
        <v>958</v>
      </c>
      <c r="L68">
        <v>653</v>
      </c>
      <c r="M68">
        <v>956</v>
      </c>
      <c r="N68">
        <v>371</v>
      </c>
      <c r="O68">
        <v>309</v>
      </c>
      <c r="P68">
        <v>63</v>
      </c>
      <c r="Q68">
        <v>346</v>
      </c>
      <c r="R68">
        <v>163</v>
      </c>
      <c r="S68">
        <v>12</v>
      </c>
      <c r="T68">
        <v>6</v>
      </c>
      <c r="U68">
        <v>130</v>
      </c>
      <c r="V68">
        <v>27</v>
      </c>
      <c r="W68">
        <v>17</v>
      </c>
      <c r="X68">
        <v>1</v>
      </c>
      <c r="Y68">
        <v>4</v>
      </c>
      <c r="Z68">
        <v>4</v>
      </c>
      <c r="AA68">
        <v>4</v>
      </c>
      <c r="AB68">
        <v>8</v>
      </c>
      <c r="AC68">
        <v>7</v>
      </c>
      <c r="AD68">
        <v>2</v>
      </c>
      <c r="AE68">
        <v>1</v>
      </c>
      <c r="AF68">
        <v>0</v>
      </c>
      <c r="AG68">
        <v>6</v>
      </c>
      <c r="AH68">
        <v>2</v>
      </c>
      <c r="AI68" t="s">
        <v>32</v>
      </c>
      <c r="AJ68">
        <v>5</v>
      </c>
      <c r="AK68">
        <f>SUM(I68:AJ68)</f>
        <v>6809</v>
      </c>
    </row>
    <row r="69" spans="1:37" x14ac:dyDescent="0.25">
      <c r="A69">
        <v>113</v>
      </c>
      <c r="B69" t="s">
        <v>318</v>
      </c>
      <c r="C69" t="s">
        <v>31</v>
      </c>
      <c r="D69" t="s">
        <v>2</v>
      </c>
      <c r="E69" t="s">
        <v>3</v>
      </c>
      <c r="F69">
        <v>5488</v>
      </c>
      <c r="G69">
        <v>3940</v>
      </c>
      <c r="H69" s="5">
        <v>5.0664397460234337E-2</v>
      </c>
      <c r="I69">
        <v>6792</v>
      </c>
      <c r="J69">
        <v>5488</v>
      </c>
      <c r="K69">
        <v>2962</v>
      </c>
      <c r="L69">
        <v>3940</v>
      </c>
      <c r="M69">
        <v>1991</v>
      </c>
      <c r="N69">
        <v>2719</v>
      </c>
      <c r="O69">
        <v>1930</v>
      </c>
      <c r="P69">
        <v>620</v>
      </c>
      <c r="Q69">
        <v>1137</v>
      </c>
      <c r="R69">
        <v>1175</v>
      </c>
      <c r="S69">
        <v>114</v>
      </c>
      <c r="T69">
        <v>507</v>
      </c>
      <c r="U69">
        <v>684</v>
      </c>
      <c r="V69">
        <v>119</v>
      </c>
      <c r="W69">
        <v>139</v>
      </c>
      <c r="X69">
        <v>69</v>
      </c>
      <c r="Y69">
        <v>25</v>
      </c>
      <c r="Z69">
        <v>15</v>
      </c>
      <c r="AA69">
        <v>11</v>
      </c>
      <c r="AB69">
        <v>38</v>
      </c>
      <c r="AC69">
        <v>34</v>
      </c>
      <c r="AD69">
        <v>18</v>
      </c>
      <c r="AE69">
        <v>14</v>
      </c>
      <c r="AF69">
        <v>5</v>
      </c>
      <c r="AG69" t="s">
        <v>32</v>
      </c>
      <c r="AH69">
        <v>3</v>
      </c>
      <c r="AI69" t="s">
        <v>32</v>
      </c>
      <c r="AJ69">
        <v>5</v>
      </c>
      <c r="AK69">
        <f>SUM(I69:AJ69)</f>
        <v>30554</v>
      </c>
    </row>
    <row r="70" spans="1:37" x14ac:dyDescent="0.25">
      <c r="A70">
        <v>111</v>
      </c>
      <c r="B70" t="s">
        <v>320</v>
      </c>
      <c r="C70" t="s">
        <v>70</v>
      </c>
      <c r="D70" t="s">
        <v>2</v>
      </c>
      <c r="E70" t="s">
        <v>3</v>
      </c>
      <c r="F70">
        <v>6158</v>
      </c>
      <c r="G70">
        <v>3922</v>
      </c>
      <c r="H70" s="5">
        <v>6.7951133531878691E-2</v>
      </c>
      <c r="I70">
        <v>6174</v>
      </c>
      <c r="J70">
        <v>6158</v>
      </c>
      <c r="K70">
        <v>3922</v>
      </c>
      <c r="L70">
        <v>3609</v>
      </c>
      <c r="M70">
        <v>3755</v>
      </c>
      <c r="N70">
        <v>2588</v>
      </c>
      <c r="O70">
        <v>1329</v>
      </c>
      <c r="P70">
        <v>220</v>
      </c>
      <c r="Q70">
        <v>1329</v>
      </c>
      <c r="R70">
        <v>1067</v>
      </c>
      <c r="S70">
        <v>36</v>
      </c>
      <c r="T70">
        <v>1359</v>
      </c>
      <c r="U70">
        <v>903</v>
      </c>
      <c r="V70">
        <v>133</v>
      </c>
      <c r="W70">
        <v>83</v>
      </c>
      <c r="X70">
        <v>29</v>
      </c>
      <c r="Y70">
        <v>34</v>
      </c>
      <c r="Z70" t="s">
        <v>32</v>
      </c>
      <c r="AA70">
        <v>33</v>
      </c>
      <c r="AB70">
        <v>50</v>
      </c>
      <c r="AC70">
        <v>40</v>
      </c>
      <c r="AD70">
        <v>30</v>
      </c>
      <c r="AE70" t="s">
        <v>32</v>
      </c>
      <c r="AF70">
        <v>14</v>
      </c>
      <c r="AG70" t="s">
        <v>32</v>
      </c>
      <c r="AH70" t="s">
        <v>32</v>
      </c>
      <c r="AI70" t="s">
        <v>32</v>
      </c>
      <c r="AJ70">
        <v>11</v>
      </c>
      <c r="AK70">
        <f>SUM(I70:AJ70)</f>
        <v>32906</v>
      </c>
    </row>
    <row r="71" spans="1:37" x14ac:dyDescent="0.25">
      <c r="A71">
        <v>110</v>
      </c>
      <c r="B71" t="s">
        <v>321</v>
      </c>
      <c r="C71" t="s">
        <v>34</v>
      </c>
      <c r="D71" t="s">
        <v>2</v>
      </c>
      <c r="E71" t="s">
        <v>3</v>
      </c>
      <c r="F71">
        <v>8177</v>
      </c>
      <c r="G71">
        <v>5729</v>
      </c>
      <c r="H71" s="5">
        <v>5.3653618550826281E-2</v>
      </c>
      <c r="I71">
        <v>10734</v>
      </c>
      <c r="J71">
        <v>8177</v>
      </c>
      <c r="K71">
        <v>5729</v>
      </c>
      <c r="L71">
        <v>4283</v>
      </c>
      <c r="M71">
        <v>4858</v>
      </c>
      <c r="N71">
        <v>4072</v>
      </c>
      <c r="O71">
        <v>1767</v>
      </c>
      <c r="P71">
        <v>363</v>
      </c>
      <c r="Q71">
        <v>1624</v>
      </c>
      <c r="R71">
        <v>1004</v>
      </c>
      <c r="S71">
        <v>69</v>
      </c>
      <c r="T71">
        <v>1625</v>
      </c>
      <c r="U71">
        <v>753</v>
      </c>
      <c r="V71">
        <v>145</v>
      </c>
      <c r="W71">
        <v>98</v>
      </c>
      <c r="X71">
        <v>24</v>
      </c>
      <c r="Y71">
        <v>21</v>
      </c>
      <c r="Z71">
        <v>35</v>
      </c>
      <c r="AA71">
        <v>24</v>
      </c>
      <c r="AB71">
        <v>81</v>
      </c>
      <c r="AC71">
        <v>42</v>
      </c>
      <c r="AD71">
        <v>63</v>
      </c>
      <c r="AE71">
        <v>16</v>
      </c>
      <c r="AF71">
        <v>4</v>
      </c>
      <c r="AG71" t="s">
        <v>32</v>
      </c>
      <c r="AH71">
        <v>2</v>
      </c>
      <c r="AI71" t="s">
        <v>32</v>
      </c>
      <c r="AJ71">
        <v>13</v>
      </c>
      <c r="AK71">
        <f>SUM(I71:AJ71)</f>
        <v>45626</v>
      </c>
    </row>
    <row r="72" spans="1:37" x14ac:dyDescent="0.25">
      <c r="A72">
        <v>109</v>
      </c>
      <c r="B72" t="s">
        <v>322</v>
      </c>
      <c r="C72" t="s">
        <v>31</v>
      </c>
      <c r="D72" t="s">
        <v>2</v>
      </c>
      <c r="E72" t="s">
        <v>3</v>
      </c>
      <c r="F72">
        <v>52658</v>
      </c>
      <c r="G72">
        <v>41460</v>
      </c>
      <c r="H72" s="5">
        <v>3.4376266316293577E-2</v>
      </c>
      <c r="I72">
        <v>53461</v>
      </c>
      <c r="J72">
        <v>52658</v>
      </c>
      <c r="K72">
        <v>19279</v>
      </c>
      <c r="L72">
        <v>41460</v>
      </c>
      <c r="M72">
        <v>27379</v>
      </c>
      <c r="N72">
        <v>36230</v>
      </c>
      <c r="O72">
        <v>20884</v>
      </c>
      <c r="P72">
        <v>7605</v>
      </c>
      <c r="Q72">
        <v>11235</v>
      </c>
      <c r="R72">
        <v>12372</v>
      </c>
      <c r="S72">
        <v>2425</v>
      </c>
      <c r="T72">
        <v>26301</v>
      </c>
      <c r="U72">
        <v>5761</v>
      </c>
      <c r="V72">
        <v>1253</v>
      </c>
      <c r="W72">
        <v>1387</v>
      </c>
      <c r="X72">
        <v>4272</v>
      </c>
      <c r="Y72">
        <v>152</v>
      </c>
      <c r="Z72">
        <v>198</v>
      </c>
      <c r="AA72">
        <v>259</v>
      </c>
      <c r="AB72">
        <v>401</v>
      </c>
      <c r="AC72">
        <v>316</v>
      </c>
      <c r="AD72">
        <v>193</v>
      </c>
      <c r="AE72" t="s">
        <v>32</v>
      </c>
      <c r="AF72">
        <v>97</v>
      </c>
      <c r="AG72" t="s">
        <v>32</v>
      </c>
      <c r="AH72">
        <v>45</v>
      </c>
      <c r="AI72" t="s">
        <v>32</v>
      </c>
      <c r="AJ72">
        <v>125</v>
      </c>
      <c r="AK72">
        <f>SUM(I72:AJ72)</f>
        <v>325748</v>
      </c>
    </row>
    <row r="73" spans="1:37" x14ac:dyDescent="0.25">
      <c r="A73">
        <v>94</v>
      </c>
      <c r="B73" t="s">
        <v>337</v>
      </c>
      <c r="C73" t="s">
        <v>93</v>
      </c>
      <c r="D73" t="s">
        <v>2</v>
      </c>
      <c r="E73" t="s">
        <v>3</v>
      </c>
      <c r="F73">
        <v>2304</v>
      </c>
      <c r="G73">
        <v>1879</v>
      </c>
      <c r="H73" s="5">
        <v>3.1099078003805063E-2</v>
      </c>
      <c r="I73">
        <v>3540</v>
      </c>
      <c r="J73">
        <v>2304</v>
      </c>
      <c r="K73">
        <v>1879</v>
      </c>
      <c r="L73">
        <v>1032</v>
      </c>
      <c r="M73">
        <v>1465</v>
      </c>
      <c r="N73">
        <v>742</v>
      </c>
      <c r="O73">
        <v>1001</v>
      </c>
      <c r="P73">
        <v>229</v>
      </c>
      <c r="Q73">
        <v>531</v>
      </c>
      <c r="R73">
        <v>362</v>
      </c>
      <c r="S73">
        <v>187</v>
      </c>
      <c r="T73">
        <v>6</v>
      </c>
      <c r="U73">
        <v>228</v>
      </c>
      <c r="V73">
        <v>67</v>
      </c>
      <c r="W73">
        <v>33</v>
      </c>
      <c r="X73">
        <v>5</v>
      </c>
      <c r="Y73">
        <v>8</v>
      </c>
      <c r="Z73">
        <v>4</v>
      </c>
      <c r="AA73" t="s">
        <v>32</v>
      </c>
      <c r="AB73">
        <v>8</v>
      </c>
      <c r="AC73">
        <v>18</v>
      </c>
      <c r="AD73">
        <v>1</v>
      </c>
      <c r="AE73" t="s">
        <v>32</v>
      </c>
      <c r="AF73">
        <v>1</v>
      </c>
      <c r="AG73" t="s">
        <v>32</v>
      </c>
      <c r="AH73">
        <v>8</v>
      </c>
      <c r="AI73" t="s">
        <v>32</v>
      </c>
      <c r="AJ73">
        <v>7</v>
      </c>
      <c r="AK73">
        <f>SUM(I73:AJ73)</f>
        <v>13666</v>
      </c>
    </row>
    <row r="74" spans="1:37" x14ac:dyDescent="0.25">
      <c r="A74">
        <v>86</v>
      </c>
      <c r="B74" t="s">
        <v>345</v>
      </c>
      <c r="C74" t="s">
        <v>39</v>
      </c>
      <c r="D74" t="s">
        <v>2</v>
      </c>
      <c r="E74" t="s">
        <v>3</v>
      </c>
      <c r="F74">
        <v>1998</v>
      </c>
      <c r="G74">
        <v>1829</v>
      </c>
      <c r="H74" s="5">
        <v>1.2611940298507462E-2</v>
      </c>
      <c r="I74">
        <v>3383</v>
      </c>
      <c r="J74">
        <v>1998</v>
      </c>
      <c r="K74">
        <v>1829</v>
      </c>
      <c r="L74">
        <v>1433</v>
      </c>
      <c r="M74">
        <v>1361</v>
      </c>
      <c r="N74">
        <v>882</v>
      </c>
      <c r="O74">
        <v>709</v>
      </c>
      <c r="P74">
        <v>175</v>
      </c>
      <c r="Q74">
        <v>624</v>
      </c>
      <c r="R74">
        <v>383</v>
      </c>
      <c r="S74">
        <v>52</v>
      </c>
      <c r="T74">
        <v>51</v>
      </c>
      <c r="U74">
        <v>287</v>
      </c>
      <c r="V74">
        <v>89</v>
      </c>
      <c r="W74">
        <v>44</v>
      </c>
      <c r="X74">
        <v>9</v>
      </c>
      <c r="Y74">
        <v>12</v>
      </c>
      <c r="Z74">
        <v>17</v>
      </c>
      <c r="AA74">
        <v>9</v>
      </c>
      <c r="AB74">
        <v>24</v>
      </c>
      <c r="AC74">
        <v>19</v>
      </c>
      <c r="AD74">
        <v>2</v>
      </c>
      <c r="AE74" t="s">
        <v>32</v>
      </c>
      <c r="AF74" t="s">
        <v>32</v>
      </c>
      <c r="AG74" t="s">
        <v>32</v>
      </c>
      <c r="AH74" t="s">
        <v>32</v>
      </c>
      <c r="AI74">
        <v>4</v>
      </c>
      <c r="AJ74">
        <v>4</v>
      </c>
      <c r="AK74">
        <f>SUM(I74:AJ74)</f>
        <v>13400</v>
      </c>
    </row>
    <row r="75" spans="1:37" x14ac:dyDescent="0.25">
      <c r="A75">
        <v>85</v>
      </c>
      <c r="B75" t="s">
        <v>346</v>
      </c>
      <c r="C75" t="s">
        <v>34</v>
      </c>
      <c r="D75" t="s">
        <v>2</v>
      </c>
      <c r="E75" t="s">
        <v>3</v>
      </c>
      <c r="F75">
        <v>3322</v>
      </c>
      <c r="G75">
        <v>1830</v>
      </c>
      <c r="H75" s="5">
        <v>0.102620537863677</v>
      </c>
      <c r="I75">
        <v>3599</v>
      </c>
      <c r="J75">
        <v>3322</v>
      </c>
      <c r="K75">
        <v>1830</v>
      </c>
      <c r="L75">
        <v>1164</v>
      </c>
      <c r="M75">
        <v>1587</v>
      </c>
      <c r="N75">
        <v>686</v>
      </c>
      <c r="O75">
        <v>531</v>
      </c>
      <c r="P75">
        <v>217</v>
      </c>
      <c r="Q75">
        <v>607</v>
      </c>
      <c r="R75">
        <v>318</v>
      </c>
      <c r="S75">
        <v>183</v>
      </c>
      <c r="T75">
        <v>13</v>
      </c>
      <c r="U75">
        <v>289</v>
      </c>
      <c r="V75">
        <v>72</v>
      </c>
      <c r="W75">
        <v>29</v>
      </c>
      <c r="X75">
        <v>2</v>
      </c>
      <c r="Y75">
        <v>7</v>
      </c>
      <c r="Z75">
        <v>13</v>
      </c>
      <c r="AA75">
        <v>4</v>
      </c>
      <c r="AB75">
        <v>15</v>
      </c>
      <c r="AC75">
        <v>17</v>
      </c>
      <c r="AD75">
        <v>5</v>
      </c>
      <c r="AE75">
        <v>21</v>
      </c>
      <c r="AF75">
        <v>1</v>
      </c>
      <c r="AG75" t="s">
        <v>32</v>
      </c>
      <c r="AH75">
        <v>2</v>
      </c>
      <c r="AI75" t="s">
        <v>32</v>
      </c>
      <c r="AJ75">
        <v>5</v>
      </c>
      <c r="AK75">
        <f>SUM(I75:AJ75)</f>
        <v>14539</v>
      </c>
    </row>
    <row r="76" spans="1:37" x14ac:dyDescent="0.25">
      <c r="A76">
        <v>81</v>
      </c>
      <c r="B76" t="s">
        <v>350</v>
      </c>
      <c r="C76" t="s">
        <v>31</v>
      </c>
      <c r="D76" t="s">
        <v>2</v>
      </c>
      <c r="E76" t="s">
        <v>3</v>
      </c>
      <c r="F76">
        <v>962</v>
      </c>
      <c r="G76">
        <v>874</v>
      </c>
      <c r="H76" s="5">
        <v>1.4683797764058067E-2</v>
      </c>
      <c r="I76">
        <v>1449</v>
      </c>
      <c r="J76">
        <v>962</v>
      </c>
      <c r="K76">
        <v>874</v>
      </c>
      <c r="L76">
        <v>492</v>
      </c>
      <c r="M76">
        <v>425</v>
      </c>
      <c r="N76">
        <v>296</v>
      </c>
      <c r="O76">
        <v>315</v>
      </c>
      <c r="P76">
        <v>306</v>
      </c>
      <c r="Q76">
        <v>188</v>
      </c>
      <c r="R76">
        <v>185</v>
      </c>
      <c r="S76">
        <v>227</v>
      </c>
      <c r="T76">
        <v>1</v>
      </c>
      <c r="U76">
        <v>178</v>
      </c>
      <c r="V76">
        <v>32</v>
      </c>
      <c r="W76">
        <v>17</v>
      </c>
      <c r="X76">
        <v>4</v>
      </c>
      <c r="Y76">
        <v>4</v>
      </c>
      <c r="Z76">
        <v>4</v>
      </c>
      <c r="AA76">
        <v>2</v>
      </c>
      <c r="AB76">
        <v>11</v>
      </c>
      <c r="AC76">
        <v>4</v>
      </c>
      <c r="AD76">
        <v>2</v>
      </c>
      <c r="AE76">
        <v>12</v>
      </c>
      <c r="AF76">
        <v>0</v>
      </c>
      <c r="AG76" t="s">
        <v>32</v>
      </c>
      <c r="AH76">
        <v>1</v>
      </c>
      <c r="AI76" t="s">
        <v>32</v>
      </c>
      <c r="AJ76">
        <v>2</v>
      </c>
      <c r="AK76">
        <f>SUM(I76:AJ76)</f>
        <v>5993</v>
      </c>
    </row>
    <row r="77" spans="1:37" x14ac:dyDescent="0.25">
      <c r="A77">
        <v>79</v>
      </c>
      <c r="B77" t="s">
        <v>352</v>
      </c>
      <c r="C77" t="s">
        <v>93</v>
      </c>
      <c r="D77" t="s">
        <v>2</v>
      </c>
      <c r="E77" t="s">
        <v>3</v>
      </c>
      <c r="F77">
        <v>5352</v>
      </c>
      <c r="G77">
        <v>4252</v>
      </c>
      <c r="H77" s="5">
        <v>3.580262986590288E-2</v>
      </c>
      <c r="I77">
        <v>5634</v>
      </c>
      <c r="J77">
        <v>5352</v>
      </c>
      <c r="K77">
        <v>4252</v>
      </c>
      <c r="L77">
        <v>2491</v>
      </c>
      <c r="M77">
        <v>3333</v>
      </c>
      <c r="N77">
        <v>1745</v>
      </c>
      <c r="O77">
        <v>1722</v>
      </c>
      <c r="P77">
        <v>1447</v>
      </c>
      <c r="Q77">
        <v>1350</v>
      </c>
      <c r="R77">
        <v>707</v>
      </c>
      <c r="S77">
        <v>1254</v>
      </c>
      <c r="T77">
        <v>520</v>
      </c>
      <c r="U77">
        <v>510</v>
      </c>
      <c r="V77">
        <v>123</v>
      </c>
      <c r="W77">
        <v>92</v>
      </c>
      <c r="X77">
        <v>29</v>
      </c>
      <c r="Y77">
        <v>20</v>
      </c>
      <c r="Z77">
        <v>25</v>
      </c>
      <c r="AA77" t="s">
        <v>32</v>
      </c>
      <c r="AB77">
        <v>43</v>
      </c>
      <c r="AC77">
        <v>38</v>
      </c>
      <c r="AD77">
        <v>14</v>
      </c>
      <c r="AE77" t="s">
        <v>32</v>
      </c>
      <c r="AF77">
        <v>6</v>
      </c>
      <c r="AG77" t="s">
        <v>32</v>
      </c>
      <c r="AH77">
        <v>6</v>
      </c>
      <c r="AI77" t="s">
        <v>32</v>
      </c>
      <c r="AJ77">
        <v>11</v>
      </c>
      <c r="AK77">
        <f>SUM(I77:AJ77)</f>
        <v>30724</v>
      </c>
    </row>
    <row r="78" spans="1:37" x14ac:dyDescent="0.25">
      <c r="A78">
        <v>75</v>
      </c>
      <c r="B78" t="s">
        <v>356</v>
      </c>
      <c r="C78" t="s">
        <v>93</v>
      </c>
      <c r="D78" t="s">
        <v>12</v>
      </c>
      <c r="E78" t="s">
        <v>3</v>
      </c>
      <c r="F78">
        <v>2479</v>
      </c>
      <c r="G78">
        <v>2449</v>
      </c>
      <c r="H78" s="5">
        <v>1.8821757952192735E-3</v>
      </c>
      <c r="I78">
        <v>2449</v>
      </c>
      <c r="J78">
        <v>2479</v>
      </c>
      <c r="K78">
        <v>1900</v>
      </c>
      <c r="L78">
        <v>711</v>
      </c>
      <c r="M78">
        <v>1282</v>
      </c>
      <c r="N78">
        <v>437</v>
      </c>
      <c r="O78">
        <v>620</v>
      </c>
      <c r="P78">
        <v>1020</v>
      </c>
      <c r="Q78">
        <v>419</v>
      </c>
      <c r="R78">
        <v>276</v>
      </c>
      <c r="S78">
        <v>3894</v>
      </c>
      <c r="T78">
        <v>53</v>
      </c>
      <c r="U78">
        <v>241</v>
      </c>
      <c r="V78">
        <v>58</v>
      </c>
      <c r="W78">
        <v>20</v>
      </c>
      <c r="X78">
        <v>2</v>
      </c>
      <c r="Y78">
        <v>4</v>
      </c>
      <c r="Z78">
        <v>13</v>
      </c>
      <c r="AA78" t="s">
        <v>32</v>
      </c>
      <c r="AB78">
        <v>30</v>
      </c>
      <c r="AC78">
        <v>11</v>
      </c>
      <c r="AD78">
        <v>7</v>
      </c>
      <c r="AE78" t="s">
        <v>32</v>
      </c>
      <c r="AF78">
        <v>3</v>
      </c>
      <c r="AG78" t="s">
        <v>32</v>
      </c>
      <c r="AH78">
        <v>1</v>
      </c>
      <c r="AI78" t="s">
        <v>32</v>
      </c>
      <c r="AJ78">
        <v>9</v>
      </c>
      <c r="AK78">
        <f>SUM(I78:AJ78)</f>
        <v>15939</v>
      </c>
    </row>
    <row r="79" spans="1:37" x14ac:dyDescent="0.25">
      <c r="A79">
        <v>74</v>
      </c>
      <c r="B79" t="s">
        <v>357</v>
      </c>
      <c r="C79" t="s">
        <v>41</v>
      </c>
      <c r="D79" t="s">
        <v>2</v>
      </c>
      <c r="E79" t="s">
        <v>3</v>
      </c>
      <c r="F79">
        <v>4179</v>
      </c>
      <c r="G79">
        <v>2479</v>
      </c>
      <c r="H79" s="5">
        <v>6.9881201956673661E-2</v>
      </c>
      <c r="I79">
        <v>5488</v>
      </c>
      <c r="J79">
        <v>4179</v>
      </c>
      <c r="K79">
        <v>2319</v>
      </c>
      <c r="L79">
        <v>2479</v>
      </c>
      <c r="M79">
        <v>2091</v>
      </c>
      <c r="N79">
        <v>1982</v>
      </c>
      <c r="O79">
        <v>1468</v>
      </c>
      <c r="P79">
        <v>509</v>
      </c>
      <c r="Q79">
        <v>903</v>
      </c>
      <c r="R79">
        <v>681</v>
      </c>
      <c r="S79">
        <v>201</v>
      </c>
      <c r="T79">
        <v>1084</v>
      </c>
      <c r="U79">
        <v>550</v>
      </c>
      <c r="V79">
        <v>104</v>
      </c>
      <c r="W79">
        <v>73</v>
      </c>
      <c r="X79">
        <v>14</v>
      </c>
      <c r="Y79">
        <v>20</v>
      </c>
      <c r="Z79">
        <v>24</v>
      </c>
      <c r="AA79">
        <v>12</v>
      </c>
      <c r="AB79">
        <v>73</v>
      </c>
      <c r="AC79">
        <v>25</v>
      </c>
      <c r="AD79">
        <v>18</v>
      </c>
      <c r="AE79">
        <v>20</v>
      </c>
      <c r="AF79">
        <v>0</v>
      </c>
      <c r="AG79" t="s">
        <v>32</v>
      </c>
      <c r="AH79">
        <v>0</v>
      </c>
      <c r="AI79" t="s">
        <v>32</v>
      </c>
      <c r="AJ79">
        <v>10</v>
      </c>
      <c r="AK79">
        <f>SUM(I79:AJ79)</f>
        <v>24327</v>
      </c>
    </row>
    <row r="80" spans="1:37" x14ac:dyDescent="0.25">
      <c r="A80">
        <v>71</v>
      </c>
      <c r="B80" t="s">
        <v>360</v>
      </c>
      <c r="C80" t="s">
        <v>48</v>
      </c>
      <c r="D80" t="s">
        <v>4</v>
      </c>
      <c r="E80" t="s">
        <v>3</v>
      </c>
      <c r="F80">
        <v>3285</v>
      </c>
      <c r="G80">
        <v>2980</v>
      </c>
      <c r="H80" s="5">
        <v>1.4494819884041442E-2</v>
      </c>
      <c r="I80">
        <v>2980</v>
      </c>
      <c r="J80">
        <v>3285</v>
      </c>
      <c r="K80">
        <v>6189</v>
      </c>
      <c r="L80">
        <v>1065</v>
      </c>
      <c r="M80">
        <v>2005</v>
      </c>
      <c r="N80">
        <v>590</v>
      </c>
      <c r="O80">
        <v>713</v>
      </c>
      <c r="P80">
        <v>2007</v>
      </c>
      <c r="Q80">
        <v>572</v>
      </c>
      <c r="R80">
        <v>213</v>
      </c>
      <c r="S80">
        <v>975</v>
      </c>
      <c r="T80">
        <v>5</v>
      </c>
      <c r="U80">
        <v>242</v>
      </c>
      <c r="V80">
        <v>62</v>
      </c>
      <c r="W80">
        <v>57</v>
      </c>
      <c r="X80">
        <v>1</v>
      </c>
      <c r="Y80">
        <v>6</v>
      </c>
      <c r="Z80">
        <v>18</v>
      </c>
      <c r="AA80">
        <v>7</v>
      </c>
      <c r="AB80">
        <v>10</v>
      </c>
      <c r="AC80">
        <v>26</v>
      </c>
      <c r="AD80">
        <v>10</v>
      </c>
      <c r="AE80" t="s">
        <v>32</v>
      </c>
      <c r="AF80" t="s">
        <v>32</v>
      </c>
      <c r="AG80" t="s">
        <v>32</v>
      </c>
      <c r="AH80" t="s">
        <v>32</v>
      </c>
      <c r="AI80" t="s">
        <v>32</v>
      </c>
      <c r="AJ80">
        <v>4</v>
      </c>
      <c r="AK80">
        <f>SUM(I80:AJ80)</f>
        <v>21042</v>
      </c>
    </row>
    <row r="81" spans="1:37" x14ac:dyDescent="0.25">
      <c r="A81">
        <v>61</v>
      </c>
      <c r="B81" t="s">
        <v>369</v>
      </c>
      <c r="C81" t="s">
        <v>70</v>
      </c>
      <c r="D81" t="s">
        <v>2</v>
      </c>
      <c r="E81" t="s">
        <v>3</v>
      </c>
      <c r="F81">
        <v>2007</v>
      </c>
      <c r="G81">
        <v>1848</v>
      </c>
      <c r="H81" s="5">
        <v>1.4316585629389519E-2</v>
      </c>
      <c r="I81">
        <v>2296</v>
      </c>
      <c r="J81">
        <v>2007</v>
      </c>
      <c r="K81">
        <v>1848</v>
      </c>
      <c r="L81">
        <v>1242</v>
      </c>
      <c r="M81">
        <v>1157</v>
      </c>
      <c r="N81">
        <v>763</v>
      </c>
      <c r="O81">
        <v>446</v>
      </c>
      <c r="P81">
        <v>86</v>
      </c>
      <c r="Q81">
        <v>533</v>
      </c>
      <c r="R81">
        <v>355</v>
      </c>
      <c r="S81">
        <v>12</v>
      </c>
      <c r="T81">
        <v>20</v>
      </c>
      <c r="U81">
        <v>252</v>
      </c>
      <c r="V81">
        <v>29</v>
      </c>
      <c r="W81">
        <v>22</v>
      </c>
      <c r="X81">
        <v>3</v>
      </c>
      <c r="Y81">
        <v>4</v>
      </c>
      <c r="Z81" t="s">
        <v>32</v>
      </c>
      <c r="AA81">
        <v>5</v>
      </c>
      <c r="AB81">
        <v>10</v>
      </c>
      <c r="AC81">
        <v>8</v>
      </c>
      <c r="AD81">
        <v>6</v>
      </c>
      <c r="AE81" t="s">
        <v>32</v>
      </c>
      <c r="AF81">
        <v>0</v>
      </c>
      <c r="AG81" t="s">
        <v>32</v>
      </c>
      <c r="AH81" t="s">
        <v>32</v>
      </c>
      <c r="AI81" t="s">
        <v>32</v>
      </c>
      <c r="AJ81">
        <v>2</v>
      </c>
      <c r="AK81">
        <f>SUM(I81:AJ81)</f>
        <v>11106</v>
      </c>
    </row>
    <row r="82" spans="1:37" x14ac:dyDescent="0.25">
      <c r="A82">
        <v>60</v>
      </c>
      <c r="B82" t="s">
        <v>370</v>
      </c>
      <c r="C82" t="s">
        <v>34</v>
      </c>
      <c r="D82" t="s">
        <v>2</v>
      </c>
      <c r="E82" t="s">
        <v>3</v>
      </c>
      <c r="F82">
        <v>3188</v>
      </c>
      <c r="G82">
        <v>2925</v>
      </c>
      <c r="H82" s="5">
        <v>1.323004175260325E-2</v>
      </c>
      <c r="I82">
        <v>4859</v>
      </c>
      <c r="J82">
        <v>3188</v>
      </c>
      <c r="K82">
        <v>2925</v>
      </c>
      <c r="L82">
        <v>2058</v>
      </c>
      <c r="M82">
        <v>2542</v>
      </c>
      <c r="N82">
        <v>1225</v>
      </c>
      <c r="O82">
        <v>881</v>
      </c>
      <c r="P82">
        <v>187</v>
      </c>
      <c r="Q82">
        <v>911</v>
      </c>
      <c r="R82">
        <v>464</v>
      </c>
      <c r="S82">
        <v>23</v>
      </c>
      <c r="T82">
        <v>17</v>
      </c>
      <c r="U82">
        <v>337</v>
      </c>
      <c r="V82">
        <v>68</v>
      </c>
      <c r="W82">
        <v>51</v>
      </c>
      <c r="X82">
        <v>5</v>
      </c>
      <c r="Y82">
        <v>21</v>
      </c>
      <c r="Z82">
        <v>26</v>
      </c>
      <c r="AA82">
        <v>14</v>
      </c>
      <c r="AB82">
        <v>37</v>
      </c>
      <c r="AC82">
        <v>24</v>
      </c>
      <c r="AD82">
        <v>7</v>
      </c>
      <c r="AE82" t="s">
        <v>32</v>
      </c>
      <c r="AF82">
        <v>6</v>
      </c>
      <c r="AG82" t="s">
        <v>32</v>
      </c>
      <c r="AH82">
        <v>2</v>
      </c>
      <c r="AI82" t="s">
        <v>32</v>
      </c>
      <c r="AJ82">
        <v>1</v>
      </c>
      <c r="AK82">
        <f>SUM(I82:AJ82)</f>
        <v>19879</v>
      </c>
    </row>
    <row r="83" spans="1:37" x14ac:dyDescent="0.25">
      <c r="A83">
        <v>59</v>
      </c>
      <c r="B83" t="s">
        <v>371</v>
      </c>
      <c r="C83" t="s">
        <v>60</v>
      </c>
      <c r="D83" t="s">
        <v>6</v>
      </c>
      <c r="E83" t="s">
        <v>3</v>
      </c>
      <c r="F83">
        <v>2754</v>
      </c>
      <c r="G83">
        <v>2385</v>
      </c>
      <c r="H83" s="5">
        <v>2.1813667533695909E-2</v>
      </c>
      <c r="I83">
        <v>2385</v>
      </c>
      <c r="J83">
        <v>2754</v>
      </c>
      <c r="K83">
        <v>1702</v>
      </c>
      <c r="L83">
        <v>1591</v>
      </c>
      <c r="M83">
        <v>3168</v>
      </c>
      <c r="N83">
        <v>1169</v>
      </c>
      <c r="O83">
        <v>1603</v>
      </c>
      <c r="P83">
        <v>507</v>
      </c>
      <c r="Q83">
        <v>653</v>
      </c>
      <c r="R83">
        <v>432</v>
      </c>
      <c r="S83">
        <v>63</v>
      </c>
      <c r="T83">
        <v>311</v>
      </c>
      <c r="U83">
        <v>338</v>
      </c>
      <c r="V83">
        <v>49</v>
      </c>
      <c r="W83">
        <v>48</v>
      </c>
      <c r="X83">
        <v>8</v>
      </c>
      <c r="Y83">
        <v>10</v>
      </c>
      <c r="Z83">
        <v>50</v>
      </c>
      <c r="AA83">
        <v>15</v>
      </c>
      <c r="AB83">
        <v>11</v>
      </c>
      <c r="AC83">
        <v>22</v>
      </c>
      <c r="AD83">
        <v>5</v>
      </c>
      <c r="AE83" t="s">
        <v>32</v>
      </c>
      <c r="AF83">
        <v>8</v>
      </c>
      <c r="AG83" t="s">
        <v>32</v>
      </c>
      <c r="AH83" t="s">
        <v>32</v>
      </c>
      <c r="AI83" t="s">
        <v>32</v>
      </c>
      <c r="AJ83">
        <v>14</v>
      </c>
      <c r="AK83">
        <f>SUM(I83:AJ83)</f>
        <v>16916</v>
      </c>
    </row>
    <row r="84" spans="1:37" x14ac:dyDescent="0.25">
      <c r="A84">
        <v>56</v>
      </c>
      <c r="B84" t="s">
        <v>374</v>
      </c>
      <c r="C84" t="s">
        <v>34</v>
      </c>
      <c r="D84" t="s">
        <v>2</v>
      </c>
      <c r="E84" t="s">
        <v>3</v>
      </c>
      <c r="F84">
        <v>4019</v>
      </c>
      <c r="G84">
        <v>3865</v>
      </c>
      <c r="H84" s="5">
        <v>5.4648687012065298E-3</v>
      </c>
      <c r="I84">
        <v>7052</v>
      </c>
      <c r="J84">
        <v>4019</v>
      </c>
      <c r="K84">
        <v>3865</v>
      </c>
      <c r="L84">
        <v>3409</v>
      </c>
      <c r="M84">
        <v>3698</v>
      </c>
      <c r="N84">
        <v>1912</v>
      </c>
      <c r="O84">
        <v>1174</v>
      </c>
      <c r="P84">
        <v>342</v>
      </c>
      <c r="Q84">
        <v>1064</v>
      </c>
      <c r="R84">
        <v>692</v>
      </c>
      <c r="S84">
        <v>49</v>
      </c>
      <c r="T84">
        <v>50</v>
      </c>
      <c r="U84">
        <v>437</v>
      </c>
      <c r="V84">
        <v>118</v>
      </c>
      <c r="W84">
        <v>102</v>
      </c>
      <c r="X84">
        <v>6</v>
      </c>
      <c r="Y84">
        <v>17</v>
      </c>
      <c r="Z84">
        <v>32</v>
      </c>
      <c r="AA84">
        <v>20</v>
      </c>
      <c r="AB84">
        <v>34</v>
      </c>
      <c r="AC84">
        <v>45</v>
      </c>
      <c r="AD84">
        <v>15</v>
      </c>
      <c r="AE84" t="s">
        <v>32</v>
      </c>
      <c r="AF84">
        <v>13</v>
      </c>
      <c r="AG84" t="s">
        <v>32</v>
      </c>
      <c r="AH84">
        <v>8</v>
      </c>
      <c r="AI84" t="s">
        <v>32</v>
      </c>
      <c r="AJ84">
        <v>7</v>
      </c>
      <c r="AK84">
        <f>SUM(I84:AJ84)</f>
        <v>28180</v>
      </c>
    </row>
    <row r="85" spans="1:37" x14ac:dyDescent="0.25">
      <c r="A85">
        <v>55</v>
      </c>
      <c r="B85" t="s">
        <v>375</v>
      </c>
      <c r="C85" t="s">
        <v>39</v>
      </c>
      <c r="D85" t="s">
        <v>2</v>
      </c>
      <c r="E85" t="s">
        <v>3</v>
      </c>
      <c r="F85">
        <v>6926</v>
      </c>
      <c r="G85">
        <v>5464</v>
      </c>
      <c r="H85" s="5">
        <v>3.4361999670952124E-2</v>
      </c>
      <c r="I85">
        <v>10230</v>
      </c>
      <c r="J85">
        <v>6926</v>
      </c>
      <c r="K85">
        <v>3735</v>
      </c>
      <c r="L85">
        <v>5464</v>
      </c>
      <c r="M85">
        <v>3442</v>
      </c>
      <c r="N85">
        <v>3378</v>
      </c>
      <c r="O85">
        <v>2590</v>
      </c>
      <c r="P85">
        <v>990</v>
      </c>
      <c r="Q85">
        <v>1793</v>
      </c>
      <c r="R85">
        <v>1528</v>
      </c>
      <c r="S85">
        <v>123</v>
      </c>
      <c r="T85">
        <v>596</v>
      </c>
      <c r="U85">
        <v>1072</v>
      </c>
      <c r="V85">
        <v>236</v>
      </c>
      <c r="W85">
        <v>165</v>
      </c>
      <c r="X85">
        <v>22</v>
      </c>
      <c r="Y85">
        <v>17</v>
      </c>
      <c r="Z85">
        <v>39</v>
      </c>
      <c r="AA85">
        <v>37</v>
      </c>
      <c r="AB85">
        <v>63</v>
      </c>
      <c r="AC85">
        <v>61</v>
      </c>
      <c r="AD85">
        <v>26</v>
      </c>
      <c r="AE85" t="s">
        <v>32</v>
      </c>
      <c r="AF85" t="s">
        <v>32</v>
      </c>
      <c r="AG85" t="s">
        <v>32</v>
      </c>
      <c r="AH85" t="s">
        <v>32</v>
      </c>
      <c r="AI85" t="s">
        <v>32</v>
      </c>
      <c r="AJ85">
        <v>14</v>
      </c>
      <c r="AK85">
        <f>SUM(I85:AJ85)</f>
        <v>42547</v>
      </c>
    </row>
    <row r="86" spans="1:37" x14ac:dyDescent="0.25">
      <c r="A86">
        <v>52</v>
      </c>
      <c r="B86" t="s">
        <v>378</v>
      </c>
      <c r="C86" t="s">
        <v>55</v>
      </c>
      <c r="D86" t="s">
        <v>2</v>
      </c>
      <c r="E86" t="s">
        <v>3</v>
      </c>
      <c r="F86">
        <v>1935</v>
      </c>
      <c r="G86">
        <v>1662</v>
      </c>
      <c r="H86" s="5">
        <v>2.2009029345372459E-2</v>
      </c>
      <c r="I86">
        <v>2861</v>
      </c>
      <c r="J86">
        <v>1935</v>
      </c>
      <c r="K86">
        <v>1662</v>
      </c>
      <c r="L86">
        <v>1352</v>
      </c>
      <c r="M86">
        <v>901</v>
      </c>
      <c r="N86">
        <v>866</v>
      </c>
      <c r="O86">
        <v>715</v>
      </c>
      <c r="P86">
        <v>388</v>
      </c>
      <c r="Q86">
        <v>434</v>
      </c>
      <c r="R86">
        <v>352</v>
      </c>
      <c r="S86">
        <v>359</v>
      </c>
      <c r="T86">
        <v>204</v>
      </c>
      <c r="U86">
        <v>207</v>
      </c>
      <c r="V86">
        <v>52</v>
      </c>
      <c r="W86">
        <v>38</v>
      </c>
      <c r="X86">
        <v>14</v>
      </c>
      <c r="Y86">
        <v>3</v>
      </c>
      <c r="Z86" t="s">
        <v>32</v>
      </c>
      <c r="AA86">
        <v>4</v>
      </c>
      <c r="AB86">
        <v>16</v>
      </c>
      <c r="AC86">
        <v>21</v>
      </c>
      <c r="AD86">
        <v>7</v>
      </c>
      <c r="AE86">
        <v>7</v>
      </c>
      <c r="AF86">
        <v>1</v>
      </c>
      <c r="AG86">
        <v>2</v>
      </c>
      <c r="AH86">
        <v>1</v>
      </c>
      <c r="AI86" t="s">
        <v>32</v>
      </c>
      <c r="AJ86">
        <v>2</v>
      </c>
      <c r="AK86">
        <f>SUM(I86:AJ86)</f>
        <v>12404</v>
      </c>
    </row>
    <row r="87" spans="1:37" x14ac:dyDescent="0.25">
      <c r="A87">
        <v>51</v>
      </c>
      <c r="B87" t="s">
        <v>379</v>
      </c>
      <c r="C87" t="s">
        <v>31</v>
      </c>
      <c r="D87" t="s">
        <v>2</v>
      </c>
      <c r="E87" t="s">
        <v>3</v>
      </c>
      <c r="F87">
        <v>7607</v>
      </c>
      <c r="G87">
        <v>3990</v>
      </c>
      <c r="H87" s="5">
        <v>8.7587175513366908E-2</v>
      </c>
      <c r="I87">
        <v>7782</v>
      </c>
      <c r="J87">
        <v>7607</v>
      </c>
      <c r="K87">
        <v>3990</v>
      </c>
      <c r="L87">
        <v>3922</v>
      </c>
      <c r="M87">
        <v>3864</v>
      </c>
      <c r="N87">
        <v>2968</v>
      </c>
      <c r="O87">
        <v>2386</v>
      </c>
      <c r="P87">
        <v>1172</v>
      </c>
      <c r="Q87">
        <v>1641</v>
      </c>
      <c r="R87">
        <v>1341</v>
      </c>
      <c r="S87">
        <v>636</v>
      </c>
      <c r="T87">
        <v>2345</v>
      </c>
      <c r="U87">
        <v>932</v>
      </c>
      <c r="V87">
        <v>219</v>
      </c>
      <c r="W87">
        <v>130</v>
      </c>
      <c r="X87">
        <v>112</v>
      </c>
      <c r="Y87">
        <v>18</v>
      </c>
      <c r="Z87">
        <v>27</v>
      </c>
      <c r="AA87">
        <v>39</v>
      </c>
      <c r="AB87">
        <v>74</v>
      </c>
      <c r="AC87">
        <v>38</v>
      </c>
      <c r="AD87">
        <v>16</v>
      </c>
      <c r="AE87">
        <v>24</v>
      </c>
      <c r="AF87">
        <v>5</v>
      </c>
      <c r="AG87" t="s">
        <v>32</v>
      </c>
      <c r="AH87">
        <v>3</v>
      </c>
      <c r="AI87" t="s">
        <v>32</v>
      </c>
      <c r="AJ87">
        <v>5</v>
      </c>
      <c r="AK87">
        <f>SUM(I87:AJ87)</f>
        <v>41296</v>
      </c>
    </row>
    <row r="88" spans="1:37" x14ac:dyDescent="0.25">
      <c r="A88">
        <v>48</v>
      </c>
      <c r="B88" t="s">
        <v>382</v>
      </c>
      <c r="C88" t="s">
        <v>93</v>
      </c>
      <c r="D88" t="s">
        <v>2</v>
      </c>
      <c r="E88" t="s">
        <v>3</v>
      </c>
      <c r="F88">
        <v>4049</v>
      </c>
      <c r="G88">
        <v>3009</v>
      </c>
      <c r="H88" s="5">
        <v>4.031163998604597E-2</v>
      </c>
      <c r="I88">
        <v>4738</v>
      </c>
      <c r="J88">
        <v>4049</v>
      </c>
      <c r="K88">
        <v>2697</v>
      </c>
      <c r="L88">
        <v>2529</v>
      </c>
      <c r="M88">
        <v>3009</v>
      </c>
      <c r="N88">
        <v>2112</v>
      </c>
      <c r="O88">
        <v>1698</v>
      </c>
      <c r="P88">
        <v>830</v>
      </c>
      <c r="Q88">
        <v>1208</v>
      </c>
      <c r="R88">
        <v>1003</v>
      </c>
      <c r="S88">
        <v>507</v>
      </c>
      <c r="T88">
        <v>396</v>
      </c>
      <c r="U88">
        <v>582</v>
      </c>
      <c r="V88">
        <v>114</v>
      </c>
      <c r="W88">
        <v>128</v>
      </c>
      <c r="X88">
        <v>32</v>
      </c>
      <c r="Y88">
        <v>14</v>
      </c>
      <c r="Z88">
        <v>23</v>
      </c>
      <c r="AA88" t="s">
        <v>32</v>
      </c>
      <c r="AB88">
        <v>47</v>
      </c>
      <c r="AC88">
        <v>43</v>
      </c>
      <c r="AD88">
        <v>15</v>
      </c>
      <c r="AE88" t="s">
        <v>32</v>
      </c>
      <c r="AF88">
        <v>7</v>
      </c>
      <c r="AG88" t="s">
        <v>32</v>
      </c>
      <c r="AH88">
        <v>9</v>
      </c>
      <c r="AI88" t="s">
        <v>32</v>
      </c>
      <c r="AJ88">
        <v>9</v>
      </c>
      <c r="AK88">
        <f>SUM(I88:AJ88)</f>
        <v>25799</v>
      </c>
    </row>
    <row r="89" spans="1:37" x14ac:dyDescent="0.25">
      <c r="A89">
        <v>42</v>
      </c>
      <c r="B89" t="s">
        <v>388</v>
      </c>
      <c r="C89" t="s">
        <v>34</v>
      </c>
      <c r="D89" t="s">
        <v>2</v>
      </c>
      <c r="E89" t="s">
        <v>3</v>
      </c>
      <c r="F89">
        <v>4562</v>
      </c>
      <c r="G89">
        <v>3750</v>
      </c>
      <c r="H89" s="5">
        <v>2.8363839597596759E-2</v>
      </c>
      <c r="I89">
        <v>7113</v>
      </c>
      <c r="J89">
        <v>4562</v>
      </c>
      <c r="K89">
        <v>3750</v>
      </c>
      <c r="L89">
        <v>2687</v>
      </c>
      <c r="M89">
        <v>3181</v>
      </c>
      <c r="N89">
        <v>1689</v>
      </c>
      <c r="O89">
        <v>1042</v>
      </c>
      <c r="P89">
        <v>737</v>
      </c>
      <c r="Q89">
        <v>1164</v>
      </c>
      <c r="R89">
        <v>661</v>
      </c>
      <c r="S89">
        <v>576</v>
      </c>
      <c r="T89">
        <v>611</v>
      </c>
      <c r="U89">
        <v>487</v>
      </c>
      <c r="V89">
        <v>133</v>
      </c>
      <c r="W89">
        <v>70</v>
      </c>
      <c r="X89">
        <v>2</v>
      </c>
      <c r="Y89">
        <v>15</v>
      </c>
      <c r="Z89">
        <v>34</v>
      </c>
      <c r="AA89">
        <v>11</v>
      </c>
      <c r="AB89">
        <v>32</v>
      </c>
      <c r="AC89">
        <v>33</v>
      </c>
      <c r="AD89">
        <v>6</v>
      </c>
      <c r="AE89">
        <v>19</v>
      </c>
      <c r="AF89">
        <v>0</v>
      </c>
      <c r="AG89" t="s">
        <v>32</v>
      </c>
      <c r="AH89">
        <v>5</v>
      </c>
      <c r="AI89" t="s">
        <v>32</v>
      </c>
      <c r="AJ89">
        <v>8</v>
      </c>
      <c r="AK89">
        <f>SUM(I89:AJ89)</f>
        <v>28628</v>
      </c>
    </row>
    <row r="90" spans="1:37" x14ac:dyDescent="0.25">
      <c r="A90">
        <v>37</v>
      </c>
      <c r="B90" t="s">
        <v>393</v>
      </c>
      <c r="C90" t="s">
        <v>70</v>
      </c>
      <c r="D90" t="s">
        <v>2</v>
      </c>
      <c r="E90" t="s">
        <v>3</v>
      </c>
      <c r="F90">
        <v>5366</v>
      </c>
      <c r="G90">
        <v>4489</v>
      </c>
      <c r="H90" s="5">
        <v>2.8651703747263876E-2</v>
      </c>
      <c r="I90">
        <v>6631</v>
      </c>
      <c r="J90">
        <v>5366</v>
      </c>
      <c r="K90">
        <v>4489</v>
      </c>
      <c r="L90">
        <v>3379</v>
      </c>
      <c r="M90">
        <v>3623</v>
      </c>
      <c r="N90">
        <v>1760</v>
      </c>
      <c r="O90">
        <v>1136</v>
      </c>
      <c r="P90">
        <v>209</v>
      </c>
      <c r="Q90">
        <v>1411</v>
      </c>
      <c r="R90">
        <v>693</v>
      </c>
      <c r="S90">
        <v>34</v>
      </c>
      <c r="T90">
        <v>740</v>
      </c>
      <c r="U90">
        <v>727</v>
      </c>
      <c r="V90">
        <v>118</v>
      </c>
      <c r="W90">
        <v>84</v>
      </c>
      <c r="X90">
        <v>9</v>
      </c>
      <c r="Y90">
        <v>14</v>
      </c>
      <c r="Z90" t="s">
        <v>32</v>
      </c>
      <c r="AA90">
        <v>31</v>
      </c>
      <c r="AB90">
        <v>63</v>
      </c>
      <c r="AC90">
        <v>39</v>
      </c>
      <c r="AD90">
        <v>31</v>
      </c>
      <c r="AE90" t="s">
        <v>32</v>
      </c>
      <c r="AF90">
        <v>5</v>
      </c>
      <c r="AG90" t="s">
        <v>32</v>
      </c>
      <c r="AH90" t="s">
        <v>32</v>
      </c>
      <c r="AI90" t="s">
        <v>32</v>
      </c>
      <c r="AJ90">
        <v>17</v>
      </c>
      <c r="AK90">
        <f>SUM(I90:AJ90)</f>
        <v>30609</v>
      </c>
    </row>
    <row r="91" spans="1:37" x14ac:dyDescent="0.25">
      <c r="A91">
        <v>34</v>
      </c>
      <c r="B91" t="s">
        <v>396</v>
      </c>
      <c r="C91" t="s">
        <v>41</v>
      </c>
      <c r="D91" t="s">
        <v>2</v>
      </c>
      <c r="E91" t="s">
        <v>3</v>
      </c>
      <c r="F91">
        <v>1931</v>
      </c>
      <c r="G91">
        <v>1893</v>
      </c>
      <c r="H91" s="5">
        <v>3.0149158997143763E-3</v>
      </c>
      <c r="I91">
        <v>3545</v>
      </c>
      <c r="J91">
        <v>1931</v>
      </c>
      <c r="K91">
        <v>1893</v>
      </c>
      <c r="L91">
        <v>1158</v>
      </c>
      <c r="M91">
        <v>1718</v>
      </c>
      <c r="N91">
        <v>671</v>
      </c>
      <c r="O91">
        <v>495</v>
      </c>
      <c r="P91">
        <v>69</v>
      </c>
      <c r="Q91">
        <v>466</v>
      </c>
      <c r="R91">
        <v>272</v>
      </c>
      <c r="S91">
        <v>18</v>
      </c>
      <c r="T91">
        <v>5</v>
      </c>
      <c r="U91">
        <v>196</v>
      </c>
      <c r="V91">
        <v>57</v>
      </c>
      <c r="W91">
        <v>28</v>
      </c>
      <c r="X91">
        <v>3</v>
      </c>
      <c r="Y91">
        <v>4</v>
      </c>
      <c r="Z91">
        <v>9</v>
      </c>
      <c r="AA91">
        <v>4</v>
      </c>
      <c r="AB91">
        <v>27</v>
      </c>
      <c r="AC91">
        <v>19</v>
      </c>
      <c r="AD91">
        <v>4</v>
      </c>
      <c r="AE91">
        <v>6</v>
      </c>
      <c r="AF91">
        <v>1</v>
      </c>
      <c r="AG91" t="s">
        <v>32</v>
      </c>
      <c r="AH91">
        <v>1</v>
      </c>
      <c r="AI91" t="s">
        <v>32</v>
      </c>
      <c r="AJ91">
        <v>4</v>
      </c>
      <c r="AK91">
        <f>SUM(I91:AJ91)</f>
        <v>12604</v>
      </c>
    </row>
    <row r="92" spans="1:37" x14ac:dyDescent="0.25">
      <c r="A92">
        <v>32</v>
      </c>
      <c r="B92" t="s">
        <v>398</v>
      </c>
      <c r="C92" t="s">
        <v>41</v>
      </c>
      <c r="D92" t="s">
        <v>2</v>
      </c>
      <c r="E92" t="s">
        <v>3</v>
      </c>
      <c r="F92">
        <v>1484</v>
      </c>
      <c r="G92">
        <v>1275</v>
      </c>
      <c r="H92" s="5">
        <v>2.1633371286616292E-2</v>
      </c>
      <c r="I92">
        <v>1859</v>
      </c>
      <c r="J92">
        <v>1484</v>
      </c>
      <c r="K92">
        <v>1202</v>
      </c>
      <c r="L92">
        <v>1176</v>
      </c>
      <c r="M92">
        <v>1275</v>
      </c>
      <c r="N92">
        <v>803</v>
      </c>
      <c r="O92">
        <v>606</v>
      </c>
      <c r="P92">
        <v>204</v>
      </c>
      <c r="Q92">
        <v>378</v>
      </c>
      <c r="R92">
        <v>298</v>
      </c>
      <c r="S92">
        <v>20</v>
      </c>
      <c r="T92">
        <v>70</v>
      </c>
      <c r="U92">
        <v>161</v>
      </c>
      <c r="V92">
        <v>27</v>
      </c>
      <c r="W92">
        <v>25</v>
      </c>
      <c r="X92">
        <v>5</v>
      </c>
      <c r="Y92">
        <v>3</v>
      </c>
      <c r="Z92">
        <v>6</v>
      </c>
      <c r="AA92">
        <v>6</v>
      </c>
      <c r="AB92">
        <v>15</v>
      </c>
      <c r="AC92">
        <v>11</v>
      </c>
      <c r="AD92">
        <v>6</v>
      </c>
      <c r="AE92">
        <v>5</v>
      </c>
      <c r="AF92">
        <v>5</v>
      </c>
      <c r="AG92">
        <v>7</v>
      </c>
      <c r="AH92">
        <v>1</v>
      </c>
      <c r="AI92" t="s">
        <v>32</v>
      </c>
      <c r="AJ92">
        <v>3</v>
      </c>
      <c r="AK92">
        <f>SUM(I92:AJ92)</f>
        <v>9661</v>
      </c>
    </row>
    <row r="93" spans="1:37" x14ac:dyDescent="0.25">
      <c r="A93">
        <v>29</v>
      </c>
      <c r="B93" t="s">
        <v>401</v>
      </c>
      <c r="C93" t="s">
        <v>31</v>
      </c>
      <c r="D93" t="s">
        <v>2</v>
      </c>
      <c r="E93" t="s">
        <v>3</v>
      </c>
      <c r="F93">
        <v>1585</v>
      </c>
      <c r="G93">
        <v>1086</v>
      </c>
      <c r="H93" s="5">
        <v>5.1179487179487178E-2</v>
      </c>
      <c r="I93">
        <v>3393</v>
      </c>
      <c r="J93">
        <v>1585</v>
      </c>
      <c r="K93">
        <v>1086</v>
      </c>
      <c r="L93">
        <v>946</v>
      </c>
      <c r="M93">
        <v>518</v>
      </c>
      <c r="N93">
        <v>400</v>
      </c>
      <c r="O93">
        <v>497</v>
      </c>
      <c r="P93">
        <v>149</v>
      </c>
      <c r="Q93">
        <v>351</v>
      </c>
      <c r="R93">
        <v>339</v>
      </c>
      <c r="S93">
        <v>49</v>
      </c>
      <c r="T93">
        <v>7</v>
      </c>
      <c r="U93">
        <v>280</v>
      </c>
      <c r="V93">
        <v>65</v>
      </c>
      <c r="W93">
        <v>21</v>
      </c>
      <c r="X93">
        <v>4</v>
      </c>
      <c r="Y93">
        <v>7</v>
      </c>
      <c r="Z93">
        <v>6</v>
      </c>
      <c r="AA93">
        <v>7</v>
      </c>
      <c r="AB93">
        <v>17</v>
      </c>
      <c r="AC93">
        <v>11</v>
      </c>
      <c r="AD93">
        <v>4</v>
      </c>
      <c r="AE93">
        <v>3</v>
      </c>
      <c r="AF93">
        <v>1</v>
      </c>
      <c r="AG93" t="s">
        <v>32</v>
      </c>
      <c r="AH93">
        <v>1</v>
      </c>
      <c r="AI93" t="s">
        <v>32</v>
      </c>
      <c r="AJ93">
        <v>3</v>
      </c>
      <c r="AK93">
        <f>SUM(I93:AJ93)</f>
        <v>9750</v>
      </c>
    </row>
    <row r="94" spans="1:37" x14ac:dyDescent="0.25">
      <c r="A94">
        <v>27</v>
      </c>
      <c r="B94" t="s">
        <v>403</v>
      </c>
      <c r="C94" t="s">
        <v>41</v>
      </c>
      <c r="D94" t="s">
        <v>2</v>
      </c>
      <c r="E94" t="s">
        <v>3</v>
      </c>
      <c r="F94">
        <v>3760</v>
      </c>
      <c r="G94">
        <v>3592</v>
      </c>
      <c r="H94" s="5">
        <v>6.3243487426592384E-3</v>
      </c>
      <c r="I94">
        <v>6737</v>
      </c>
      <c r="J94">
        <v>3760</v>
      </c>
      <c r="K94">
        <v>3592</v>
      </c>
      <c r="L94">
        <v>3336</v>
      </c>
      <c r="M94">
        <v>3330</v>
      </c>
      <c r="N94">
        <v>1892</v>
      </c>
      <c r="O94">
        <v>1337</v>
      </c>
      <c r="P94">
        <v>238</v>
      </c>
      <c r="Q94">
        <v>891</v>
      </c>
      <c r="R94">
        <v>638</v>
      </c>
      <c r="S94">
        <v>35</v>
      </c>
      <c r="T94">
        <v>101</v>
      </c>
      <c r="U94">
        <v>304</v>
      </c>
      <c r="V94">
        <v>81</v>
      </c>
      <c r="W94">
        <v>55</v>
      </c>
      <c r="X94">
        <v>14</v>
      </c>
      <c r="Y94">
        <v>6</v>
      </c>
      <c r="Z94">
        <v>19</v>
      </c>
      <c r="AA94">
        <v>18</v>
      </c>
      <c r="AB94">
        <v>89</v>
      </c>
      <c r="AC94">
        <v>64</v>
      </c>
      <c r="AD94">
        <v>16</v>
      </c>
      <c r="AE94">
        <v>3</v>
      </c>
      <c r="AF94">
        <v>4</v>
      </c>
      <c r="AG94" t="s">
        <v>32</v>
      </c>
      <c r="AH94">
        <v>1</v>
      </c>
      <c r="AI94" t="s">
        <v>32</v>
      </c>
      <c r="AJ94">
        <v>3</v>
      </c>
      <c r="AK94">
        <f>SUM(I94:AJ94)</f>
        <v>26564</v>
      </c>
    </row>
    <row r="95" spans="1:37" x14ac:dyDescent="0.25">
      <c r="A95">
        <v>25</v>
      </c>
      <c r="B95" t="s">
        <v>405</v>
      </c>
      <c r="C95" t="s">
        <v>55</v>
      </c>
      <c r="D95" t="s">
        <v>2</v>
      </c>
      <c r="E95" t="s">
        <v>3</v>
      </c>
      <c r="F95">
        <v>2054</v>
      </c>
      <c r="G95">
        <v>1980</v>
      </c>
      <c r="H95" s="5">
        <v>4.7609856527053981E-3</v>
      </c>
      <c r="I95">
        <v>4051</v>
      </c>
      <c r="J95">
        <v>2054</v>
      </c>
      <c r="K95">
        <v>1980</v>
      </c>
      <c r="L95">
        <v>1835</v>
      </c>
      <c r="M95">
        <v>1255</v>
      </c>
      <c r="N95">
        <v>1336</v>
      </c>
      <c r="O95">
        <v>813</v>
      </c>
      <c r="P95">
        <v>480</v>
      </c>
      <c r="Q95">
        <v>391</v>
      </c>
      <c r="R95">
        <v>420</v>
      </c>
      <c r="S95">
        <v>389</v>
      </c>
      <c r="T95">
        <v>68</v>
      </c>
      <c r="U95">
        <v>299</v>
      </c>
      <c r="V95">
        <v>48</v>
      </c>
      <c r="W95">
        <v>45</v>
      </c>
      <c r="X95">
        <v>5</v>
      </c>
      <c r="Y95">
        <v>7</v>
      </c>
      <c r="Z95" t="s">
        <v>32</v>
      </c>
      <c r="AA95">
        <v>5</v>
      </c>
      <c r="AB95">
        <v>21</v>
      </c>
      <c r="AC95">
        <v>16</v>
      </c>
      <c r="AD95">
        <v>6</v>
      </c>
      <c r="AE95">
        <v>5</v>
      </c>
      <c r="AF95">
        <v>1</v>
      </c>
      <c r="AG95">
        <v>9</v>
      </c>
      <c r="AH95">
        <v>0</v>
      </c>
      <c r="AI95" t="s">
        <v>32</v>
      </c>
      <c r="AJ95">
        <v>4</v>
      </c>
      <c r="AK95">
        <f>SUM(I95:AJ95)</f>
        <v>15543</v>
      </c>
    </row>
    <row r="96" spans="1:37" x14ac:dyDescent="0.25">
      <c r="A96">
        <v>22</v>
      </c>
      <c r="B96" t="s">
        <v>408</v>
      </c>
      <c r="C96" t="s">
        <v>34</v>
      </c>
      <c r="D96" t="s">
        <v>2</v>
      </c>
      <c r="E96" t="s">
        <v>3</v>
      </c>
      <c r="F96">
        <v>2718</v>
      </c>
      <c r="G96">
        <v>1790</v>
      </c>
      <c r="H96" s="5">
        <v>7.2624823916105807E-2</v>
      </c>
      <c r="I96">
        <v>3215</v>
      </c>
      <c r="J96">
        <v>2718</v>
      </c>
      <c r="K96">
        <v>1790</v>
      </c>
      <c r="L96">
        <v>1051</v>
      </c>
      <c r="M96">
        <v>1476</v>
      </c>
      <c r="N96">
        <v>597</v>
      </c>
      <c r="O96">
        <v>479</v>
      </c>
      <c r="P96">
        <v>106</v>
      </c>
      <c r="Q96">
        <v>544</v>
      </c>
      <c r="R96">
        <v>309</v>
      </c>
      <c r="S96">
        <v>20</v>
      </c>
      <c r="T96">
        <v>29</v>
      </c>
      <c r="U96">
        <v>224</v>
      </c>
      <c r="V96">
        <v>60</v>
      </c>
      <c r="W96">
        <v>19</v>
      </c>
      <c r="X96">
        <v>3</v>
      </c>
      <c r="Y96">
        <v>7</v>
      </c>
      <c r="Z96">
        <v>53</v>
      </c>
      <c r="AA96">
        <v>6</v>
      </c>
      <c r="AB96">
        <v>32</v>
      </c>
      <c r="AC96">
        <v>11</v>
      </c>
      <c r="AD96">
        <v>10</v>
      </c>
      <c r="AE96">
        <v>15</v>
      </c>
      <c r="AF96">
        <v>2</v>
      </c>
      <c r="AG96" t="s">
        <v>32</v>
      </c>
      <c r="AH96">
        <v>2</v>
      </c>
      <c r="AI96" t="s">
        <v>32</v>
      </c>
      <c r="AJ96">
        <v>0</v>
      </c>
      <c r="AK96">
        <f>SUM(I96:AJ96)</f>
        <v>12778</v>
      </c>
    </row>
    <row r="97" spans="1:37" x14ac:dyDescent="0.25">
      <c r="A97">
        <v>20</v>
      </c>
      <c r="B97" t="s">
        <v>410</v>
      </c>
      <c r="C97" t="s">
        <v>39</v>
      </c>
      <c r="D97" t="s">
        <v>2</v>
      </c>
      <c r="E97" t="s">
        <v>3</v>
      </c>
      <c r="F97">
        <v>1255</v>
      </c>
      <c r="G97">
        <v>1180</v>
      </c>
      <c r="H97" s="5">
        <v>7.0895169675772758E-3</v>
      </c>
      <c r="I97">
        <v>2699</v>
      </c>
      <c r="J97">
        <v>1255</v>
      </c>
      <c r="K97">
        <v>1033</v>
      </c>
      <c r="L97">
        <v>1180</v>
      </c>
      <c r="M97">
        <v>1044</v>
      </c>
      <c r="N97">
        <v>1099</v>
      </c>
      <c r="O97">
        <v>758</v>
      </c>
      <c r="P97">
        <v>205</v>
      </c>
      <c r="Q97">
        <v>423</v>
      </c>
      <c r="R97">
        <v>386</v>
      </c>
      <c r="S97">
        <v>43</v>
      </c>
      <c r="T97">
        <v>58</v>
      </c>
      <c r="U97">
        <v>236</v>
      </c>
      <c r="V97">
        <v>48</v>
      </c>
      <c r="W97">
        <v>38</v>
      </c>
      <c r="X97">
        <v>16</v>
      </c>
      <c r="Y97">
        <v>2</v>
      </c>
      <c r="Z97">
        <v>3</v>
      </c>
      <c r="AA97">
        <v>6</v>
      </c>
      <c r="AB97">
        <v>24</v>
      </c>
      <c r="AC97">
        <v>16</v>
      </c>
      <c r="AD97">
        <v>2</v>
      </c>
      <c r="AE97" t="s">
        <v>32</v>
      </c>
      <c r="AF97" t="s">
        <v>32</v>
      </c>
      <c r="AG97" t="s">
        <v>32</v>
      </c>
      <c r="AH97" t="s">
        <v>32</v>
      </c>
      <c r="AI97">
        <v>1</v>
      </c>
      <c r="AJ97">
        <v>4</v>
      </c>
      <c r="AK97">
        <f>SUM(I97:AJ97)</f>
        <v>10579</v>
      </c>
    </row>
    <row r="98" spans="1:37" x14ac:dyDescent="0.25">
      <c r="A98">
        <v>17</v>
      </c>
      <c r="B98" t="s">
        <v>413</v>
      </c>
      <c r="C98" t="s">
        <v>39</v>
      </c>
      <c r="D98" t="s">
        <v>2</v>
      </c>
      <c r="E98" t="s">
        <v>3</v>
      </c>
      <c r="F98">
        <v>13170</v>
      </c>
      <c r="G98">
        <v>10363</v>
      </c>
      <c r="H98" s="5">
        <v>3.1090091487052256E-2</v>
      </c>
      <c r="I98">
        <v>17397</v>
      </c>
      <c r="J98">
        <v>13170</v>
      </c>
      <c r="K98">
        <v>6502</v>
      </c>
      <c r="L98">
        <v>10363</v>
      </c>
      <c r="M98">
        <v>9299</v>
      </c>
      <c r="N98">
        <v>9116</v>
      </c>
      <c r="O98">
        <v>6483</v>
      </c>
      <c r="P98">
        <v>1678</v>
      </c>
      <c r="Q98">
        <v>3715</v>
      </c>
      <c r="R98">
        <v>3700</v>
      </c>
      <c r="S98">
        <v>367</v>
      </c>
      <c r="T98">
        <v>4547</v>
      </c>
      <c r="U98">
        <v>1812</v>
      </c>
      <c r="V98">
        <v>430</v>
      </c>
      <c r="W98">
        <v>374</v>
      </c>
      <c r="X98">
        <v>630</v>
      </c>
      <c r="Y98">
        <v>72</v>
      </c>
      <c r="Z98">
        <v>96</v>
      </c>
      <c r="AA98">
        <v>92</v>
      </c>
      <c r="AB98">
        <v>136</v>
      </c>
      <c r="AC98">
        <v>162</v>
      </c>
      <c r="AD98">
        <v>68</v>
      </c>
      <c r="AE98" t="s">
        <v>32</v>
      </c>
      <c r="AF98" t="s">
        <v>32</v>
      </c>
      <c r="AG98" t="s">
        <v>32</v>
      </c>
      <c r="AH98" t="s">
        <v>32</v>
      </c>
      <c r="AI98">
        <v>42</v>
      </c>
      <c r="AJ98">
        <v>35</v>
      </c>
      <c r="AK98">
        <f>SUM(I98:AJ98)</f>
        <v>90286</v>
      </c>
    </row>
    <row r="99" spans="1:37" x14ac:dyDescent="0.25">
      <c r="A99">
        <v>15</v>
      </c>
      <c r="B99" t="s">
        <v>415</v>
      </c>
      <c r="C99" t="s">
        <v>39</v>
      </c>
      <c r="D99" t="s">
        <v>2</v>
      </c>
      <c r="E99" t="s">
        <v>3</v>
      </c>
      <c r="F99">
        <v>1767</v>
      </c>
      <c r="G99">
        <v>1178</v>
      </c>
      <c r="H99" s="5">
        <v>5.386866654472288E-2</v>
      </c>
      <c r="I99">
        <v>3477</v>
      </c>
      <c r="J99">
        <v>1767</v>
      </c>
      <c r="K99">
        <v>812</v>
      </c>
      <c r="L99">
        <v>1178</v>
      </c>
      <c r="M99">
        <v>651</v>
      </c>
      <c r="N99">
        <v>712</v>
      </c>
      <c r="O99">
        <v>565</v>
      </c>
      <c r="P99">
        <v>147</v>
      </c>
      <c r="Q99">
        <v>454</v>
      </c>
      <c r="R99">
        <v>517</v>
      </c>
      <c r="S99">
        <v>14</v>
      </c>
      <c r="T99">
        <v>38</v>
      </c>
      <c r="U99">
        <v>378</v>
      </c>
      <c r="V99">
        <v>82</v>
      </c>
      <c r="W99">
        <v>41</v>
      </c>
      <c r="X99">
        <v>7</v>
      </c>
      <c r="Y99">
        <v>6</v>
      </c>
      <c r="Z99">
        <v>9</v>
      </c>
      <c r="AA99">
        <v>10</v>
      </c>
      <c r="AB99">
        <v>18</v>
      </c>
      <c r="AC99">
        <v>38</v>
      </c>
      <c r="AD99">
        <v>7</v>
      </c>
      <c r="AE99" t="s">
        <v>32</v>
      </c>
      <c r="AF99" t="s">
        <v>32</v>
      </c>
      <c r="AG99" t="s">
        <v>32</v>
      </c>
      <c r="AH99" t="s">
        <v>32</v>
      </c>
      <c r="AI99" t="s">
        <v>32</v>
      </c>
      <c r="AJ99">
        <v>6</v>
      </c>
      <c r="AK99">
        <f>SUM(I99:AJ99)</f>
        <v>10934</v>
      </c>
    </row>
    <row r="100" spans="1:37" x14ac:dyDescent="0.25">
      <c r="A100">
        <v>10</v>
      </c>
      <c r="B100" t="s">
        <v>420</v>
      </c>
      <c r="C100" t="s">
        <v>31</v>
      </c>
      <c r="D100" t="s">
        <v>2</v>
      </c>
      <c r="E100" t="s">
        <v>3</v>
      </c>
      <c r="F100">
        <v>12117</v>
      </c>
      <c r="G100">
        <v>9042</v>
      </c>
      <c r="H100" s="5">
        <v>4.1155843460570697E-2</v>
      </c>
      <c r="I100">
        <v>17296</v>
      </c>
      <c r="J100">
        <v>12117</v>
      </c>
      <c r="K100">
        <v>7268</v>
      </c>
      <c r="L100">
        <v>9042</v>
      </c>
      <c r="M100">
        <v>5802</v>
      </c>
      <c r="N100">
        <v>6093</v>
      </c>
      <c r="O100">
        <v>4353</v>
      </c>
      <c r="P100">
        <v>2058</v>
      </c>
      <c r="Q100">
        <v>2987</v>
      </c>
      <c r="R100">
        <v>2583</v>
      </c>
      <c r="S100">
        <v>812</v>
      </c>
      <c r="T100">
        <v>927</v>
      </c>
      <c r="U100">
        <v>1858</v>
      </c>
      <c r="V100">
        <v>324</v>
      </c>
      <c r="W100">
        <v>365</v>
      </c>
      <c r="X100">
        <v>252</v>
      </c>
      <c r="Y100">
        <v>47</v>
      </c>
      <c r="Z100" t="s">
        <v>32</v>
      </c>
      <c r="AA100">
        <v>49</v>
      </c>
      <c r="AB100">
        <v>208</v>
      </c>
      <c r="AC100">
        <v>99</v>
      </c>
      <c r="AD100">
        <v>67</v>
      </c>
      <c r="AE100">
        <v>48</v>
      </c>
      <c r="AF100">
        <v>17</v>
      </c>
      <c r="AG100" t="s">
        <v>32</v>
      </c>
      <c r="AH100">
        <v>13</v>
      </c>
      <c r="AI100" t="s">
        <v>32</v>
      </c>
      <c r="AJ100">
        <v>31</v>
      </c>
      <c r="AK100">
        <f>SUM(I100:AJ100)</f>
        <v>74716</v>
      </c>
    </row>
    <row r="101" spans="1:37" x14ac:dyDescent="0.25">
      <c r="A101">
        <v>7</v>
      </c>
      <c r="B101" t="s">
        <v>423</v>
      </c>
      <c r="C101" t="s">
        <v>31</v>
      </c>
      <c r="D101" t="s">
        <v>2</v>
      </c>
      <c r="E101" t="s">
        <v>3</v>
      </c>
      <c r="F101">
        <v>3443</v>
      </c>
      <c r="G101">
        <v>3259</v>
      </c>
      <c r="H101" s="5">
        <v>6.8926765311856149E-3</v>
      </c>
      <c r="I101">
        <v>6928</v>
      </c>
      <c r="J101">
        <v>3443</v>
      </c>
      <c r="K101">
        <v>3259</v>
      </c>
      <c r="L101">
        <v>2552</v>
      </c>
      <c r="M101">
        <v>1644</v>
      </c>
      <c r="N101">
        <v>1497</v>
      </c>
      <c r="O101">
        <v>1157</v>
      </c>
      <c r="P101">
        <v>1691</v>
      </c>
      <c r="Q101">
        <v>678</v>
      </c>
      <c r="R101">
        <v>680</v>
      </c>
      <c r="S101">
        <v>1932</v>
      </c>
      <c r="T101">
        <v>247</v>
      </c>
      <c r="U101">
        <v>597</v>
      </c>
      <c r="V101">
        <v>126</v>
      </c>
      <c r="W101">
        <v>74</v>
      </c>
      <c r="X101">
        <v>15</v>
      </c>
      <c r="Y101">
        <v>13</v>
      </c>
      <c r="Z101" t="s">
        <v>32</v>
      </c>
      <c r="AA101">
        <v>14</v>
      </c>
      <c r="AB101">
        <v>47</v>
      </c>
      <c r="AC101">
        <v>32</v>
      </c>
      <c r="AD101">
        <v>18</v>
      </c>
      <c r="AE101">
        <v>41</v>
      </c>
      <c r="AF101">
        <v>3</v>
      </c>
      <c r="AG101" t="s">
        <v>32</v>
      </c>
      <c r="AH101">
        <v>3</v>
      </c>
      <c r="AI101" t="s">
        <v>32</v>
      </c>
      <c r="AJ101">
        <v>4</v>
      </c>
      <c r="AK101">
        <f>SUM(I101:AJ101)</f>
        <v>26695</v>
      </c>
    </row>
    <row r="102" spans="1:37" x14ac:dyDescent="0.25">
      <c r="A102">
        <v>3</v>
      </c>
      <c r="B102" t="s">
        <v>427</v>
      </c>
      <c r="C102" t="s">
        <v>31</v>
      </c>
      <c r="D102" t="s">
        <v>2</v>
      </c>
      <c r="E102" t="s">
        <v>3</v>
      </c>
      <c r="F102">
        <v>4630</v>
      </c>
      <c r="G102">
        <v>3410</v>
      </c>
      <c r="H102" s="5">
        <v>4.4780502128909119E-2</v>
      </c>
      <c r="I102">
        <v>5413</v>
      </c>
      <c r="J102">
        <v>4630</v>
      </c>
      <c r="K102">
        <v>3410</v>
      </c>
      <c r="L102">
        <v>2228</v>
      </c>
      <c r="M102">
        <v>2346</v>
      </c>
      <c r="N102">
        <v>1590</v>
      </c>
      <c r="O102">
        <v>1299</v>
      </c>
      <c r="P102">
        <v>1583</v>
      </c>
      <c r="Q102">
        <v>1085</v>
      </c>
      <c r="R102">
        <v>731</v>
      </c>
      <c r="S102">
        <v>1220</v>
      </c>
      <c r="T102">
        <v>753</v>
      </c>
      <c r="U102">
        <v>552</v>
      </c>
      <c r="V102">
        <v>130</v>
      </c>
      <c r="W102">
        <v>71</v>
      </c>
      <c r="X102">
        <v>26</v>
      </c>
      <c r="Y102">
        <v>8</v>
      </c>
      <c r="Z102">
        <v>17</v>
      </c>
      <c r="AA102">
        <v>8</v>
      </c>
      <c r="AB102">
        <v>52</v>
      </c>
      <c r="AC102">
        <v>20</v>
      </c>
      <c r="AD102">
        <v>11</v>
      </c>
      <c r="AE102">
        <v>47</v>
      </c>
      <c r="AF102">
        <v>6</v>
      </c>
      <c r="AG102" t="s">
        <v>32</v>
      </c>
      <c r="AH102">
        <v>1</v>
      </c>
      <c r="AI102" t="s">
        <v>32</v>
      </c>
      <c r="AJ102">
        <v>7</v>
      </c>
      <c r="AK102">
        <f>SUM(I102:AJ102)</f>
        <v>27244</v>
      </c>
    </row>
    <row r="104" spans="1:37" x14ac:dyDescent="0.25">
      <c r="I104" t="s">
        <v>2</v>
      </c>
      <c r="J104" t="s">
        <v>3</v>
      </c>
      <c r="K104" t="s">
        <v>4</v>
      </c>
      <c r="L104" t="s">
        <v>5</v>
      </c>
      <c r="M104" t="s">
        <v>6</v>
      </c>
      <c r="N104" t="s">
        <v>7</v>
      </c>
      <c r="O104" t="s">
        <v>8</v>
      </c>
      <c r="P104" t="s">
        <v>9</v>
      </c>
      <c r="Q104" t="s">
        <v>10</v>
      </c>
      <c r="R104" t="s">
        <v>11</v>
      </c>
      <c r="S104" t="s">
        <v>12</v>
      </c>
      <c r="T104" t="s">
        <v>13</v>
      </c>
      <c r="U104" t="s">
        <v>14</v>
      </c>
      <c r="V104" t="s">
        <v>15</v>
      </c>
      <c r="W104" t="s">
        <v>16</v>
      </c>
      <c r="AK104">
        <f t="shared" ref="AK104:AK106" si="0">SUM(I104:AJ104)</f>
        <v>0</v>
      </c>
    </row>
    <row r="105" spans="1:37" x14ac:dyDescent="0.25">
      <c r="E105" t="s">
        <v>431</v>
      </c>
      <c r="I105">
        <f>COUNTIF($D$2:$D$102,I104)</f>
        <v>90</v>
      </c>
      <c r="J105">
        <f>COUNTIF($D$2:$D$102,J104)</f>
        <v>0</v>
      </c>
      <c r="K105">
        <f>COUNTIF($D$2:$D$102,K104)</f>
        <v>4</v>
      </c>
      <c r="L105">
        <f>COUNTIF($D$2:$D$102,L104)</f>
        <v>0</v>
      </c>
      <c r="M105">
        <f>COUNTIF($D$2:$D$102,M104)</f>
        <v>6</v>
      </c>
      <c r="N105">
        <f>COUNTIF($D$2:$D$102,N104)</f>
        <v>0</v>
      </c>
      <c r="O105">
        <f>COUNTIF($D$2:$D$102,O104)</f>
        <v>0</v>
      </c>
      <c r="P105">
        <f>COUNTIF($D$2:$D$102,P104)</f>
        <v>0</v>
      </c>
      <c r="Q105">
        <f>COUNTIF($D$2:$D$102,Q104)</f>
        <v>0</v>
      </c>
      <c r="R105">
        <f>COUNTIF($D$2:$D$102,R104)</f>
        <v>0</v>
      </c>
      <c r="S105">
        <f>COUNTIF($D$2:$D$102,S104)</f>
        <v>1</v>
      </c>
      <c r="T105">
        <f>COUNTIF($D$2:$D$102,T104)</f>
        <v>0</v>
      </c>
      <c r="U105">
        <f>COUNTIF($D$2:$D$102,U104)</f>
        <v>0</v>
      </c>
      <c r="V105">
        <f>COUNTIF($D$2:$D$102,V104)</f>
        <v>0</v>
      </c>
      <c r="W105">
        <f>COUNTIF($D$2:$D$102,W104)</f>
        <v>0</v>
      </c>
      <c r="AK105">
        <f t="shared" si="0"/>
        <v>101</v>
      </c>
    </row>
    <row r="106" spans="1:37" x14ac:dyDescent="0.25">
      <c r="E106" t="s">
        <v>430</v>
      </c>
      <c r="I106">
        <f>COUNTIF($E$2:$E$102,I104)</f>
        <v>0</v>
      </c>
      <c r="J106">
        <f>COUNTIF($E$2:$E$102,J104)</f>
        <v>101</v>
      </c>
      <c r="K106">
        <f>COUNTIF($E$2:$E$102,K104)</f>
        <v>0</v>
      </c>
      <c r="L106">
        <f>COUNTIF($E$2:$E$102,L104)</f>
        <v>0</v>
      </c>
      <c r="M106">
        <f>COUNTIF($E$2:$E$102,M104)</f>
        <v>0</v>
      </c>
      <c r="N106">
        <f>COUNTIF($E$2:$E$102,N104)</f>
        <v>0</v>
      </c>
      <c r="O106">
        <f>COUNTIF($E$2:$E$102,O104)</f>
        <v>0</v>
      </c>
      <c r="P106">
        <f>COUNTIF($E$2:$E$102,P104)</f>
        <v>0</v>
      </c>
      <c r="Q106">
        <f>COUNTIF($E$2:$E$102,Q104)</f>
        <v>0</v>
      </c>
      <c r="R106">
        <f>COUNTIF($E$2:$E$102,R104)</f>
        <v>0</v>
      </c>
      <c r="S106">
        <f>COUNTIF($E$2:$E$102,S104)</f>
        <v>0</v>
      </c>
      <c r="T106">
        <f>COUNTIF($E$2:$E$102,T104)</f>
        <v>0</v>
      </c>
      <c r="U106">
        <f>COUNTIF($E$2:$E$102,U104)</f>
        <v>0</v>
      </c>
      <c r="V106">
        <f>COUNTIF($E$2:$E$102,V104)</f>
        <v>0</v>
      </c>
      <c r="W106">
        <f>COUNTIF($E$2:$E$102,W104)</f>
        <v>0</v>
      </c>
      <c r="AK106">
        <f t="shared" si="0"/>
        <v>101</v>
      </c>
    </row>
    <row r="108" spans="1:37" x14ac:dyDescent="0.25">
      <c r="H108" s="6">
        <f>AVERAGE(H2:H102)</f>
        <v>3.2290185205069134E-2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2"/>
  <sheetViews>
    <sheetView topLeftCell="A112" workbookViewId="0">
      <selection activeCell="H132" sqref="H132"/>
    </sheetView>
  </sheetViews>
  <sheetFormatPr defaultRowHeight="15" x14ac:dyDescent="0.25"/>
  <cols>
    <col min="2" max="2" width="32.5703125" customWidth="1"/>
    <col min="3" max="3" width="14.28515625" customWidth="1"/>
    <col min="4" max="4" width="7.5703125" customWidth="1"/>
    <col min="5" max="7" width="8.42578125" customWidth="1"/>
    <col min="8" max="8" width="9.85546875" customWidth="1"/>
    <col min="9" max="15" width="6" customWidth="1"/>
    <col min="16" max="16" width="5" customWidth="1"/>
    <col min="17" max="18" width="6" customWidth="1"/>
    <col min="19" max="19" width="5" customWidth="1"/>
    <col min="20" max="20" width="6" customWidth="1"/>
    <col min="21" max="23" width="5" customWidth="1"/>
    <col min="24" max="24" width="6" customWidth="1"/>
    <col min="25" max="25" width="4.5703125" customWidth="1"/>
    <col min="26" max="26" width="4.7109375" customWidth="1"/>
    <col min="27" max="27" width="4" customWidth="1"/>
    <col min="28" max="28" width="6" customWidth="1"/>
    <col min="29" max="32" width="4" customWidth="1"/>
    <col min="33" max="33" width="6" customWidth="1"/>
    <col min="34" max="34" width="4.28515625" customWidth="1"/>
    <col min="35" max="35" width="4.7109375" customWidth="1"/>
    <col min="36" max="36" width="4" customWidth="1"/>
  </cols>
  <sheetData>
    <row r="1" spans="1:43" x14ac:dyDescent="0.25">
      <c r="B1" t="s">
        <v>0</v>
      </c>
      <c r="C1" t="s">
        <v>1</v>
      </c>
      <c r="D1" t="s">
        <v>429</v>
      </c>
      <c r="E1" t="s">
        <v>430</v>
      </c>
      <c r="F1" t="s">
        <v>430</v>
      </c>
      <c r="G1" t="s">
        <v>436</v>
      </c>
      <c r="H1" t="s">
        <v>437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432</v>
      </c>
    </row>
    <row r="2" spans="1:43" ht="15.75" thickBot="1" x14ac:dyDescent="0.3">
      <c r="A2">
        <v>386</v>
      </c>
      <c r="B2" t="s">
        <v>37</v>
      </c>
      <c r="C2" t="s">
        <v>34</v>
      </c>
      <c r="D2" t="s">
        <v>12</v>
      </c>
      <c r="E2" t="s">
        <v>4</v>
      </c>
      <c r="F2">
        <v>1362</v>
      </c>
      <c r="G2">
        <v>1327</v>
      </c>
      <c r="H2" s="5">
        <v>4.182600382409178E-3</v>
      </c>
      <c r="I2">
        <v>1327</v>
      </c>
      <c r="J2">
        <v>1229</v>
      </c>
      <c r="K2">
        <v>1362</v>
      </c>
      <c r="L2">
        <v>294</v>
      </c>
      <c r="M2">
        <v>444</v>
      </c>
      <c r="N2">
        <v>165</v>
      </c>
      <c r="O2">
        <v>149</v>
      </c>
      <c r="P2">
        <v>931</v>
      </c>
      <c r="Q2">
        <v>154</v>
      </c>
      <c r="R2">
        <v>148</v>
      </c>
      <c r="S2">
        <v>1955</v>
      </c>
      <c r="T2">
        <v>7</v>
      </c>
      <c r="U2">
        <v>100</v>
      </c>
      <c r="V2">
        <v>49</v>
      </c>
      <c r="W2">
        <v>12</v>
      </c>
      <c r="X2">
        <v>0</v>
      </c>
      <c r="Y2">
        <v>2</v>
      </c>
      <c r="Z2">
        <v>2</v>
      </c>
      <c r="AA2">
        <v>7</v>
      </c>
      <c r="AB2">
        <v>5</v>
      </c>
      <c r="AC2">
        <v>12</v>
      </c>
      <c r="AD2">
        <v>1</v>
      </c>
      <c r="AE2">
        <v>12</v>
      </c>
      <c r="AF2">
        <v>0</v>
      </c>
      <c r="AG2" t="s">
        <v>32</v>
      </c>
      <c r="AH2">
        <v>0</v>
      </c>
      <c r="AI2" t="s">
        <v>32</v>
      </c>
      <c r="AJ2">
        <v>1</v>
      </c>
      <c r="AK2">
        <f>SUM(I2:AJ2)</f>
        <v>8368</v>
      </c>
    </row>
    <row r="3" spans="1:43" x14ac:dyDescent="0.25">
      <c r="A3">
        <v>385</v>
      </c>
      <c r="B3" t="s">
        <v>38</v>
      </c>
      <c r="C3" t="s">
        <v>39</v>
      </c>
      <c r="D3" t="s">
        <v>2</v>
      </c>
      <c r="E3" t="s">
        <v>4</v>
      </c>
      <c r="F3">
        <v>2391</v>
      </c>
      <c r="G3">
        <v>2351</v>
      </c>
      <c r="H3" s="5">
        <v>2.0575073298698628E-3</v>
      </c>
      <c r="I3">
        <v>6765</v>
      </c>
      <c r="J3">
        <v>2351</v>
      </c>
      <c r="K3">
        <v>2391</v>
      </c>
      <c r="L3">
        <v>2100</v>
      </c>
      <c r="M3">
        <v>915</v>
      </c>
      <c r="N3">
        <v>1114</v>
      </c>
      <c r="O3">
        <v>828</v>
      </c>
      <c r="P3">
        <v>798</v>
      </c>
      <c r="Q3">
        <v>655</v>
      </c>
      <c r="R3">
        <v>505</v>
      </c>
      <c r="S3">
        <v>129</v>
      </c>
      <c r="T3">
        <v>115</v>
      </c>
      <c r="U3">
        <v>476</v>
      </c>
      <c r="V3">
        <v>110</v>
      </c>
      <c r="W3">
        <v>60</v>
      </c>
      <c r="X3">
        <v>23</v>
      </c>
      <c r="Y3">
        <v>10</v>
      </c>
      <c r="Z3">
        <v>11</v>
      </c>
      <c r="AA3">
        <v>11</v>
      </c>
      <c r="AB3">
        <v>28</v>
      </c>
      <c r="AC3">
        <v>40</v>
      </c>
      <c r="AD3">
        <v>5</v>
      </c>
      <c r="AE3" t="s">
        <v>32</v>
      </c>
      <c r="AF3" t="s">
        <v>32</v>
      </c>
      <c r="AG3" t="s">
        <v>32</v>
      </c>
      <c r="AH3" t="s">
        <v>32</v>
      </c>
      <c r="AI3" t="s">
        <v>32</v>
      </c>
      <c r="AJ3">
        <v>1</v>
      </c>
      <c r="AK3">
        <f>SUM(I3:AJ3)</f>
        <v>19441</v>
      </c>
      <c r="AO3" s="4" t="s">
        <v>433</v>
      </c>
      <c r="AP3" s="4" t="s">
        <v>435</v>
      </c>
    </row>
    <row r="4" spans="1:43" x14ac:dyDescent="0.25">
      <c r="A4">
        <v>377</v>
      </c>
      <c r="B4" t="s">
        <v>51</v>
      </c>
      <c r="C4" t="s">
        <v>31</v>
      </c>
      <c r="D4" t="s">
        <v>2</v>
      </c>
      <c r="E4" t="s">
        <v>4</v>
      </c>
      <c r="F4">
        <v>9089</v>
      </c>
      <c r="G4">
        <v>8206</v>
      </c>
      <c r="H4" s="5">
        <v>1.2820885120223023E-2</v>
      </c>
      <c r="I4">
        <v>17818</v>
      </c>
      <c r="J4">
        <v>7949</v>
      </c>
      <c r="K4">
        <v>9089</v>
      </c>
      <c r="L4">
        <v>8206</v>
      </c>
      <c r="M4">
        <v>4452</v>
      </c>
      <c r="N4">
        <v>5413</v>
      </c>
      <c r="O4">
        <v>3212</v>
      </c>
      <c r="P4">
        <v>3064</v>
      </c>
      <c r="Q4">
        <v>1942</v>
      </c>
      <c r="R4">
        <v>1962</v>
      </c>
      <c r="S4">
        <v>1899</v>
      </c>
      <c r="T4">
        <v>1246</v>
      </c>
      <c r="U4">
        <v>1525</v>
      </c>
      <c r="V4">
        <v>323</v>
      </c>
      <c r="W4">
        <v>268</v>
      </c>
      <c r="X4">
        <v>75</v>
      </c>
      <c r="Y4">
        <v>36</v>
      </c>
      <c r="Z4" t="s">
        <v>32</v>
      </c>
      <c r="AA4">
        <v>45</v>
      </c>
      <c r="AB4">
        <v>138</v>
      </c>
      <c r="AC4">
        <v>94</v>
      </c>
      <c r="AD4">
        <v>37</v>
      </c>
      <c r="AE4">
        <v>43</v>
      </c>
      <c r="AF4">
        <v>16</v>
      </c>
      <c r="AG4" t="s">
        <v>32</v>
      </c>
      <c r="AH4">
        <v>2</v>
      </c>
      <c r="AI4" t="s">
        <v>32</v>
      </c>
      <c r="AJ4">
        <v>18</v>
      </c>
      <c r="AK4">
        <f>SUM(I4:AJ4)</f>
        <v>68872</v>
      </c>
      <c r="AM4">
        <v>5000</v>
      </c>
      <c r="AO4" s="1">
        <v>5000</v>
      </c>
      <c r="AP4" s="2">
        <v>11</v>
      </c>
      <c r="AQ4" s="5">
        <f>AP4/SUM($AP$4:$AP$18)</f>
        <v>2.8350515463917526E-2</v>
      </c>
    </row>
    <row r="5" spans="1:43" x14ac:dyDescent="0.25">
      <c r="A5">
        <v>376</v>
      </c>
      <c r="B5" t="s">
        <v>52</v>
      </c>
      <c r="C5" t="s">
        <v>34</v>
      </c>
      <c r="D5" t="s">
        <v>2</v>
      </c>
      <c r="E5" t="s">
        <v>4</v>
      </c>
      <c r="F5">
        <v>1421</v>
      </c>
      <c r="G5">
        <v>794</v>
      </c>
      <c r="H5" s="5">
        <v>9.3054318788958146E-2</v>
      </c>
      <c r="I5">
        <v>2054</v>
      </c>
      <c r="J5">
        <v>794</v>
      </c>
      <c r="K5">
        <v>1421</v>
      </c>
      <c r="L5">
        <v>676</v>
      </c>
      <c r="M5">
        <v>614</v>
      </c>
      <c r="N5">
        <v>323</v>
      </c>
      <c r="O5">
        <v>183</v>
      </c>
      <c r="P5">
        <v>44</v>
      </c>
      <c r="Q5">
        <v>219</v>
      </c>
      <c r="R5">
        <v>154</v>
      </c>
      <c r="S5">
        <v>13</v>
      </c>
      <c r="T5">
        <v>13</v>
      </c>
      <c r="U5">
        <v>104</v>
      </c>
      <c r="V5">
        <v>27</v>
      </c>
      <c r="W5">
        <v>21</v>
      </c>
      <c r="X5">
        <v>0</v>
      </c>
      <c r="Y5">
        <v>4</v>
      </c>
      <c r="Z5">
        <v>5</v>
      </c>
      <c r="AA5">
        <v>2</v>
      </c>
      <c r="AB5">
        <v>48</v>
      </c>
      <c r="AC5">
        <v>11</v>
      </c>
      <c r="AD5">
        <v>1</v>
      </c>
      <c r="AE5">
        <v>3</v>
      </c>
      <c r="AF5">
        <v>2</v>
      </c>
      <c r="AG5" t="s">
        <v>32</v>
      </c>
      <c r="AH5">
        <v>0</v>
      </c>
      <c r="AI5" t="s">
        <v>32</v>
      </c>
      <c r="AJ5">
        <v>2</v>
      </c>
      <c r="AK5">
        <f>SUM(I5:AJ5)</f>
        <v>6738</v>
      </c>
      <c r="AM5">
        <v>10000</v>
      </c>
      <c r="AO5" s="1">
        <v>10000</v>
      </c>
      <c r="AP5" s="2">
        <v>64</v>
      </c>
      <c r="AQ5" s="5">
        <f t="shared" ref="AQ5:AQ18" si="0">AP5/SUM($AP$4:$AP$18)</f>
        <v>0.16494845360824742</v>
      </c>
    </row>
    <row r="6" spans="1:43" x14ac:dyDescent="0.25">
      <c r="A6">
        <v>375</v>
      </c>
      <c r="B6" t="s">
        <v>53</v>
      </c>
      <c r="C6" t="s">
        <v>43</v>
      </c>
      <c r="D6" t="s">
        <v>2</v>
      </c>
      <c r="E6" t="s">
        <v>4</v>
      </c>
      <c r="F6">
        <v>613</v>
      </c>
      <c r="G6">
        <v>265</v>
      </c>
      <c r="H6" s="5">
        <v>0.12631578947368421</v>
      </c>
      <c r="I6">
        <v>715</v>
      </c>
      <c r="J6">
        <v>265</v>
      </c>
      <c r="K6">
        <v>613</v>
      </c>
      <c r="L6">
        <v>261</v>
      </c>
      <c r="M6">
        <v>174</v>
      </c>
      <c r="N6">
        <v>173</v>
      </c>
      <c r="O6">
        <v>240</v>
      </c>
      <c r="P6">
        <v>54</v>
      </c>
      <c r="Q6">
        <v>75</v>
      </c>
      <c r="R6">
        <v>69</v>
      </c>
      <c r="S6">
        <v>8</v>
      </c>
      <c r="T6">
        <v>0</v>
      </c>
      <c r="U6">
        <v>80</v>
      </c>
      <c r="V6">
        <v>5</v>
      </c>
      <c r="W6">
        <v>8</v>
      </c>
      <c r="X6" t="s">
        <v>32</v>
      </c>
      <c r="Y6">
        <v>0</v>
      </c>
      <c r="Z6">
        <v>4</v>
      </c>
      <c r="AA6" t="s">
        <v>32</v>
      </c>
      <c r="AB6">
        <v>2</v>
      </c>
      <c r="AC6">
        <v>8</v>
      </c>
      <c r="AD6">
        <v>1</v>
      </c>
      <c r="AE6" t="s">
        <v>32</v>
      </c>
      <c r="AF6">
        <v>0</v>
      </c>
      <c r="AG6" t="s">
        <v>32</v>
      </c>
      <c r="AH6" t="s">
        <v>32</v>
      </c>
      <c r="AI6" t="s">
        <v>32</v>
      </c>
      <c r="AJ6">
        <v>0</v>
      </c>
      <c r="AK6">
        <f>SUM(I6:AJ6)</f>
        <v>2755</v>
      </c>
      <c r="AM6">
        <v>15000</v>
      </c>
      <c r="AO6" s="1">
        <v>15000</v>
      </c>
      <c r="AP6" s="2">
        <v>73</v>
      </c>
      <c r="AQ6" s="5">
        <f t="shared" si="0"/>
        <v>0.18814432989690721</v>
      </c>
    </row>
    <row r="7" spans="1:43" x14ac:dyDescent="0.25">
      <c r="A7">
        <v>371</v>
      </c>
      <c r="B7" t="s">
        <v>58</v>
      </c>
      <c r="C7" t="s">
        <v>41</v>
      </c>
      <c r="D7" t="s">
        <v>2</v>
      </c>
      <c r="E7" t="s">
        <v>4</v>
      </c>
      <c r="F7">
        <v>12962</v>
      </c>
      <c r="G7">
        <v>12426</v>
      </c>
      <c r="H7" s="5">
        <v>5.228860186522028E-3</v>
      </c>
      <c r="I7">
        <v>22516</v>
      </c>
      <c r="J7">
        <v>11740</v>
      </c>
      <c r="K7">
        <v>12962</v>
      </c>
      <c r="L7">
        <v>12426</v>
      </c>
      <c r="M7">
        <v>8359</v>
      </c>
      <c r="N7">
        <v>8879</v>
      </c>
      <c r="O7">
        <v>5998</v>
      </c>
      <c r="P7">
        <v>4936</v>
      </c>
      <c r="Q7">
        <v>3272</v>
      </c>
      <c r="R7">
        <v>3063</v>
      </c>
      <c r="S7">
        <v>3308</v>
      </c>
      <c r="T7">
        <v>2019</v>
      </c>
      <c r="U7">
        <v>1701</v>
      </c>
      <c r="V7">
        <v>359</v>
      </c>
      <c r="W7">
        <v>311</v>
      </c>
      <c r="X7">
        <v>42</v>
      </c>
      <c r="Y7">
        <v>60</v>
      </c>
      <c r="Z7">
        <v>65</v>
      </c>
      <c r="AA7">
        <v>59</v>
      </c>
      <c r="AB7">
        <v>107</v>
      </c>
      <c r="AC7">
        <v>108</v>
      </c>
      <c r="AD7">
        <v>54</v>
      </c>
      <c r="AE7">
        <v>63</v>
      </c>
      <c r="AF7">
        <v>19</v>
      </c>
      <c r="AG7">
        <v>54</v>
      </c>
      <c r="AH7">
        <v>6</v>
      </c>
      <c r="AI7" t="s">
        <v>32</v>
      </c>
      <c r="AJ7">
        <v>22</v>
      </c>
      <c r="AK7">
        <f>SUM(I7:AJ7)</f>
        <v>102508</v>
      </c>
      <c r="AM7">
        <v>20000</v>
      </c>
      <c r="AO7" s="1">
        <v>20000</v>
      </c>
      <c r="AP7" s="2">
        <v>80</v>
      </c>
      <c r="AQ7" s="5">
        <f t="shared" si="0"/>
        <v>0.20618556701030927</v>
      </c>
    </row>
    <row r="8" spans="1:43" x14ac:dyDescent="0.25">
      <c r="A8">
        <v>367</v>
      </c>
      <c r="B8" t="s">
        <v>63</v>
      </c>
      <c r="C8" t="s">
        <v>34</v>
      </c>
      <c r="D8" t="s">
        <v>2</v>
      </c>
      <c r="E8" t="s">
        <v>4</v>
      </c>
      <c r="F8">
        <v>2201</v>
      </c>
      <c r="G8">
        <v>1320</v>
      </c>
      <c r="H8" s="5">
        <v>8.2167506062301804E-2</v>
      </c>
      <c r="I8">
        <v>2942</v>
      </c>
      <c r="J8">
        <v>1320</v>
      </c>
      <c r="K8">
        <v>2201</v>
      </c>
      <c r="L8">
        <v>1026</v>
      </c>
      <c r="M8">
        <v>1304</v>
      </c>
      <c r="N8">
        <v>586</v>
      </c>
      <c r="O8">
        <v>366</v>
      </c>
      <c r="P8">
        <v>51</v>
      </c>
      <c r="Q8">
        <v>383</v>
      </c>
      <c r="R8">
        <v>214</v>
      </c>
      <c r="S8">
        <v>17</v>
      </c>
      <c r="T8">
        <v>10</v>
      </c>
      <c r="U8">
        <v>172</v>
      </c>
      <c r="V8">
        <v>26</v>
      </c>
      <c r="W8">
        <v>24</v>
      </c>
      <c r="X8">
        <v>1</v>
      </c>
      <c r="Y8">
        <v>5</v>
      </c>
      <c r="Z8">
        <v>14</v>
      </c>
      <c r="AA8">
        <v>6</v>
      </c>
      <c r="AB8">
        <v>9</v>
      </c>
      <c r="AC8">
        <v>15</v>
      </c>
      <c r="AD8">
        <v>19</v>
      </c>
      <c r="AE8" t="s">
        <v>32</v>
      </c>
      <c r="AF8">
        <v>2</v>
      </c>
      <c r="AG8" t="s">
        <v>32</v>
      </c>
      <c r="AH8">
        <v>3</v>
      </c>
      <c r="AI8" t="s">
        <v>32</v>
      </c>
      <c r="AJ8">
        <v>6</v>
      </c>
      <c r="AK8">
        <f>SUM(I8:AJ8)</f>
        <v>10722</v>
      </c>
      <c r="AM8">
        <v>25000</v>
      </c>
      <c r="AO8" s="1">
        <v>25000</v>
      </c>
      <c r="AP8" s="2">
        <v>42</v>
      </c>
      <c r="AQ8" s="5">
        <f t="shared" si="0"/>
        <v>0.10824742268041238</v>
      </c>
    </row>
    <row r="9" spans="1:43" x14ac:dyDescent="0.25">
      <c r="A9">
        <v>366</v>
      </c>
      <c r="B9" t="s">
        <v>64</v>
      </c>
      <c r="C9" t="s">
        <v>34</v>
      </c>
      <c r="D9" t="s">
        <v>2</v>
      </c>
      <c r="E9" t="s">
        <v>4</v>
      </c>
      <c r="F9">
        <v>918</v>
      </c>
      <c r="G9">
        <v>727</v>
      </c>
      <c r="H9" s="5">
        <v>4.5628284758719544E-2</v>
      </c>
      <c r="I9">
        <v>1044</v>
      </c>
      <c r="J9">
        <v>727</v>
      </c>
      <c r="K9">
        <v>918</v>
      </c>
      <c r="L9">
        <v>313</v>
      </c>
      <c r="M9">
        <v>413</v>
      </c>
      <c r="N9">
        <v>214</v>
      </c>
      <c r="O9">
        <v>124</v>
      </c>
      <c r="P9">
        <v>23</v>
      </c>
      <c r="Q9">
        <v>167</v>
      </c>
      <c r="R9">
        <v>117</v>
      </c>
      <c r="S9">
        <v>9</v>
      </c>
      <c r="T9">
        <v>8</v>
      </c>
      <c r="U9">
        <v>67</v>
      </c>
      <c r="V9">
        <v>9</v>
      </c>
      <c r="W9">
        <v>6</v>
      </c>
      <c r="X9">
        <v>0</v>
      </c>
      <c r="Y9">
        <v>1</v>
      </c>
      <c r="Z9">
        <v>3</v>
      </c>
      <c r="AA9">
        <v>2</v>
      </c>
      <c r="AB9">
        <v>9</v>
      </c>
      <c r="AC9">
        <v>3</v>
      </c>
      <c r="AD9">
        <v>4</v>
      </c>
      <c r="AE9">
        <v>3</v>
      </c>
      <c r="AF9">
        <v>1</v>
      </c>
      <c r="AG9" t="s">
        <v>32</v>
      </c>
      <c r="AH9">
        <v>0</v>
      </c>
      <c r="AI9" t="s">
        <v>32</v>
      </c>
      <c r="AJ9">
        <v>1</v>
      </c>
      <c r="AK9">
        <f>SUM(I9:AJ9)</f>
        <v>4186</v>
      </c>
      <c r="AM9">
        <v>30000</v>
      </c>
      <c r="AO9" s="1">
        <v>30000</v>
      </c>
      <c r="AP9" s="2">
        <v>29</v>
      </c>
      <c r="AQ9" s="5">
        <f t="shared" si="0"/>
        <v>7.4742268041237112E-2</v>
      </c>
    </row>
    <row r="10" spans="1:43" x14ac:dyDescent="0.25">
      <c r="A10">
        <v>363</v>
      </c>
      <c r="B10" t="s">
        <v>67</v>
      </c>
      <c r="C10" t="s">
        <v>41</v>
      </c>
      <c r="D10" t="s">
        <v>12</v>
      </c>
      <c r="E10" t="s">
        <v>4</v>
      </c>
      <c r="F10">
        <v>6882</v>
      </c>
      <c r="G10">
        <v>6282</v>
      </c>
      <c r="H10" s="5">
        <v>1.6732667744994142E-2</v>
      </c>
      <c r="I10">
        <v>6282</v>
      </c>
      <c r="J10">
        <v>3556</v>
      </c>
      <c r="K10">
        <v>6882</v>
      </c>
      <c r="L10">
        <v>1720</v>
      </c>
      <c r="M10">
        <v>1159</v>
      </c>
      <c r="N10">
        <v>977</v>
      </c>
      <c r="O10">
        <v>697</v>
      </c>
      <c r="P10">
        <v>4221</v>
      </c>
      <c r="Q10">
        <v>702</v>
      </c>
      <c r="R10">
        <v>403</v>
      </c>
      <c r="S10">
        <v>8083</v>
      </c>
      <c r="T10">
        <v>373</v>
      </c>
      <c r="U10">
        <v>452</v>
      </c>
      <c r="V10">
        <v>104</v>
      </c>
      <c r="W10">
        <v>54</v>
      </c>
      <c r="X10">
        <v>9</v>
      </c>
      <c r="Y10">
        <v>22</v>
      </c>
      <c r="Z10">
        <v>15</v>
      </c>
      <c r="AA10">
        <v>9</v>
      </c>
      <c r="AB10">
        <v>32</v>
      </c>
      <c r="AC10">
        <v>37</v>
      </c>
      <c r="AD10">
        <v>8</v>
      </c>
      <c r="AE10">
        <v>34</v>
      </c>
      <c r="AF10">
        <v>8</v>
      </c>
      <c r="AG10">
        <v>8</v>
      </c>
      <c r="AH10">
        <v>6</v>
      </c>
      <c r="AI10" t="s">
        <v>32</v>
      </c>
      <c r="AJ10">
        <v>5</v>
      </c>
      <c r="AK10">
        <f>SUM(I10:AJ10)</f>
        <v>35858</v>
      </c>
      <c r="AM10">
        <v>40000</v>
      </c>
      <c r="AO10" s="1">
        <v>40000</v>
      </c>
      <c r="AP10" s="2">
        <v>33</v>
      </c>
      <c r="AQ10" s="5">
        <f t="shared" si="0"/>
        <v>8.505154639175258E-2</v>
      </c>
    </row>
    <row r="11" spans="1:43" x14ac:dyDescent="0.25">
      <c r="A11">
        <v>356</v>
      </c>
      <c r="B11" t="s">
        <v>75</v>
      </c>
      <c r="C11" t="s">
        <v>34</v>
      </c>
      <c r="D11" t="s">
        <v>2</v>
      </c>
      <c r="E11" t="s">
        <v>4</v>
      </c>
      <c r="F11">
        <v>2612</v>
      </c>
      <c r="G11">
        <v>1696</v>
      </c>
      <c r="H11" s="5">
        <v>7.6422492908393119E-2</v>
      </c>
      <c r="I11">
        <v>3054</v>
      </c>
      <c r="J11">
        <v>1696</v>
      </c>
      <c r="K11">
        <v>2612</v>
      </c>
      <c r="L11">
        <v>1098</v>
      </c>
      <c r="M11">
        <v>1382</v>
      </c>
      <c r="N11">
        <v>565</v>
      </c>
      <c r="O11">
        <v>395</v>
      </c>
      <c r="P11">
        <v>96</v>
      </c>
      <c r="Q11">
        <v>421</v>
      </c>
      <c r="R11">
        <v>254</v>
      </c>
      <c r="S11">
        <v>33</v>
      </c>
      <c r="T11">
        <v>4</v>
      </c>
      <c r="U11">
        <v>204</v>
      </c>
      <c r="V11">
        <v>64</v>
      </c>
      <c r="W11">
        <v>26</v>
      </c>
      <c r="X11">
        <v>5</v>
      </c>
      <c r="Y11">
        <v>4</v>
      </c>
      <c r="Z11">
        <v>30</v>
      </c>
      <c r="AA11">
        <v>6</v>
      </c>
      <c r="AB11">
        <v>10</v>
      </c>
      <c r="AC11">
        <v>19</v>
      </c>
      <c r="AD11">
        <v>1</v>
      </c>
      <c r="AE11" t="s">
        <v>32</v>
      </c>
      <c r="AF11">
        <v>3</v>
      </c>
      <c r="AG11" t="s">
        <v>32</v>
      </c>
      <c r="AH11">
        <v>0</v>
      </c>
      <c r="AI11" t="s">
        <v>32</v>
      </c>
      <c r="AJ11">
        <v>4</v>
      </c>
      <c r="AK11">
        <f>SUM(I11:AJ11)</f>
        <v>11986</v>
      </c>
      <c r="AM11">
        <v>50000</v>
      </c>
      <c r="AO11" s="1">
        <v>50000</v>
      </c>
      <c r="AP11" s="2">
        <v>18</v>
      </c>
      <c r="AQ11" s="5">
        <f t="shared" si="0"/>
        <v>4.6391752577319589E-2</v>
      </c>
    </row>
    <row r="12" spans="1:43" x14ac:dyDescent="0.25">
      <c r="A12">
        <v>352</v>
      </c>
      <c r="B12" t="s">
        <v>79</v>
      </c>
      <c r="C12" t="s">
        <v>41</v>
      </c>
      <c r="D12" t="s">
        <v>2</v>
      </c>
      <c r="E12" t="s">
        <v>4</v>
      </c>
      <c r="F12">
        <v>6099</v>
      </c>
      <c r="G12">
        <v>3834</v>
      </c>
      <c r="H12" s="5">
        <v>7.626005858388607E-2</v>
      </c>
      <c r="I12">
        <v>6702</v>
      </c>
      <c r="J12">
        <v>2995</v>
      </c>
      <c r="K12">
        <v>6099</v>
      </c>
      <c r="L12">
        <v>3408</v>
      </c>
      <c r="M12">
        <v>3834</v>
      </c>
      <c r="N12">
        <v>1973</v>
      </c>
      <c r="O12">
        <v>2017</v>
      </c>
      <c r="P12">
        <v>419</v>
      </c>
      <c r="Q12">
        <v>782</v>
      </c>
      <c r="R12">
        <v>575</v>
      </c>
      <c r="S12">
        <v>80</v>
      </c>
      <c r="T12">
        <v>69</v>
      </c>
      <c r="U12">
        <v>382</v>
      </c>
      <c r="V12">
        <v>118</v>
      </c>
      <c r="W12">
        <v>54</v>
      </c>
      <c r="X12">
        <v>12</v>
      </c>
      <c r="Y12">
        <v>9</v>
      </c>
      <c r="Z12">
        <v>33</v>
      </c>
      <c r="AA12">
        <v>15</v>
      </c>
      <c r="AB12">
        <v>24</v>
      </c>
      <c r="AC12">
        <v>64</v>
      </c>
      <c r="AD12">
        <v>4</v>
      </c>
      <c r="AE12">
        <v>2</v>
      </c>
      <c r="AF12">
        <v>2</v>
      </c>
      <c r="AG12">
        <v>17</v>
      </c>
      <c r="AH12">
        <v>2</v>
      </c>
      <c r="AI12" t="s">
        <v>32</v>
      </c>
      <c r="AJ12">
        <v>10</v>
      </c>
      <c r="AK12">
        <f>SUM(I12:AJ12)</f>
        <v>29701</v>
      </c>
      <c r="AM12">
        <v>75000</v>
      </c>
      <c r="AO12" s="1">
        <v>75000</v>
      </c>
      <c r="AP12" s="2">
        <v>18</v>
      </c>
      <c r="AQ12" s="5">
        <f t="shared" si="0"/>
        <v>4.6391752577319589E-2</v>
      </c>
    </row>
    <row r="13" spans="1:43" x14ac:dyDescent="0.25">
      <c r="A13">
        <v>351</v>
      </c>
      <c r="B13" t="s">
        <v>80</v>
      </c>
      <c r="C13" t="s">
        <v>34</v>
      </c>
      <c r="D13" t="s">
        <v>2</v>
      </c>
      <c r="E13" t="s">
        <v>4</v>
      </c>
      <c r="F13">
        <v>3845</v>
      </c>
      <c r="G13">
        <v>2901</v>
      </c>
      <c r="H13" s="5">
        <v>4.9707756305618453E-2</v>
      </c>
      <c r="I13">
        <v>4835</v>
      </c>
      <c r="J13">
        <v>2237</v>
      </c>
      <c r="K13">
        <v>3845</v>
      </c>
      <c r="L13">
        <v>2077</v>
      </c>
      <c r="M13">
        <v>2901</v>
      </c>
      <c r="N13">
        <v>988</v>
      </c>
      <c r="O13">
        <v>641</v>
      </c>
      <c r="P13">
        <v>108</v>
      </c>
      <c r="Q13">
        <v>555</v>
      </c>
      <c r="R13">
        <v>275</v>
      </c>
      <c r="S13">
        <v>21</v>
      </c>
      <c r="T13">
        <v>43</v>
      </c>
      <c r="U13">
        <v>281</v>
      </c>
      <c r="V13">
        <v>59</v>
      </c>
      <c r="W13">
        <v>44</v>
      </c>
      <c r="X13">
        <v>12</v>
      </c>
      <c r="Y13">
        <v>7</v>
      </c>
      <c r="Z13">
        <v>10</v>
      </c>
      <c r="AA13">
        <v>2</v>
      </c>
      <c r="AB13">
        <v>16</v>
      </c>
      <c r="AC13">
        <v>25</v>
      </c>
      <c r="AD13">
        <v>2</v>
      </c>
      <c r="AE13" t="s">
        <v>32</v>
      </c>
      <c r="AF13">
        <v>2</v>
      </c>
      <c r="AG13" t="s">
        <v>32</v>
      </c>
      <c r="AH13">
        <v>0</v>
      </c>
      <c r="AI13" t="s">
        <v>32</v>
      </c>
      <c r="AJ13">
        <v>5</v>
      </c>
      <c r="AK13">
        <f>SUM(I13:AJ13)</f>
        <v>18991</v>
      </c>
      <c r="AM13">
        <v>100000</v>
      </c>
      <c r="AO13" s="1">
        <v>100000</v>
      </c>
      <c r="AP13" s="2">
        <v>9</v>
      </c>
      <c r="AQ13" s="5">
        <f t="shared" si="0"/>
        <v>2.3195876288659795E-2</v>
      </c>
    </row>
    <row r="14" spans="1:43" x14ac:dyDescent="0.25">
      <c r="A14">
        <v>350</v>
      </c>
      <c r="B14" t="s">
        <v>81</v>
      </c>
      <c r="C14" t="s">
        <v>34</v>
      </c>
      <c r="D14" t="s">
        <v>2</v>
      </c>
      <c r="E14" t="s">
        <v>4</v>
      </c>
      <c r="F14">
        <v>2490</v>
      </c>
      <c r="G14">
        <v>2346</v>
      </c>
      <c r="H14" s="5">
        <v>7.7896786757546254E-3</v>
      </c>
      <c r="I14">
        <v>4923</v>
      </c>
      <c r="J14">
        <v>2346</v>
      </c>
      <c r="K14">
        <v>2490</v>
      </c>
      <c r="L14">
        <v>2257</v>
      </c>
      <c r="M14">
        <v>2170</v>
      </c>
      <c r="N14">
        <v>1210</v>
      </c>
      <c r="O14">
        <v>697</v>
      </c>
      <c r="P14">
        <v>402</v>
      </c>
      <c r="Q14">
        <v>799</v>
      </c>
      <c r="R14">
        <v>412</v>
      </c>
      <c r="S14">
        <v>39</v>
      </c>
      <c r="T14">
        <v>225</v>
      </c>
      <c r="U14">
        <v>279</v>
      </c>
      <c r="V14">
        <v>86</v>
      </c>
      <c r="W14">
        <v>42</v>
      </c>
      <c r="X14">
        <v>8</v>
      </c>
      <c r="Y14">
        <v>6</v>
      </c>
      <c r="Z14">
        <v>25</v>
      </c>
      <c r="AA14">
        <v>13</v>
      </c>
      <c r="AB14">
        <v>19</v>
      </c>
      <c r="AC14">
        <v>27</v>
      </c>
      <c r="AD14">
        <v>8</v>
      </c>
      <c r="AE14" t="s">
        <v>32</v>
      </c>
      <c r="AF14">
        <v>0</v>
      </c>
      <c r="AG14" t="s">
        <v>32</v>
      </c>
      <c r="AH14">
        <v>1</v>
      </c>
      <c r="AI14" t="s">
        <v>32</v>
      </c>
      <c r="AJ14">
        <v>2</v>
      </c>
      <c r="AK14">
        <f>SUM(I14:AJ14)</f>
        <v>18486</v>
      </c>
      <c r="AM14">
        <v>125000</v>
      </c>
      <c r="AO14" s="1">
        <v>125000</v>
      </c>
      <c r="AP14" s="2">
        <v>5</v>
      </c>
      <c r="AQ14" s="5">
        <f t="shared" si="0"/>
        <v>1.2886597938144329E-2</v>
      </c>
    </row>
    <row r="15" spans="1:43" x14ac:dyDescent="0.25">
      <c r="A15">
        <v>346</v>
      </c>
      <c r="B15" t="s">
        <v>85</v>
      </c>
      <c r="C15" t="s">
        <v>34</v>
      </c>
      <c r="D15" t="s">
        <v>2</v>
      </c>
      <c r="E15" t="s">
        <v>4</v>
      </c>
      <c r="F15">
        <v>2420</v>
      </c>
      <c r="G15">
        <v>1780</v>
      </c>
      <c r="H15" s="5">
        <v>5.017640141121129E-2</v>
      </c>
      <c r="I15">
        <v>3304</v>
      </c>
      <c r="J15">
        <v>1645</v>
      </c>
      <c r="K15">
        <v>2420</v>
      </c>
      <c r="L15">
        <v>1192</v>
      </c>
      <c r="M15">
        <v>1780</v>
      </c>
      <c r="N15">
        <v>675</v>
      </c>
      <c r="O15">
        <v>448</v>
      </c>
      <c r="P15">
        <v>75</v>
      </c>
      <c r="Q15">
        <v>553</v>
      </c>
      <c r="R15">
        <v>261</v>
      </c>
      <c r="S15">
        <v>22</v>
      </c>
      <c r="T15">
        <v>3</v>
      </c>
      <c r="U15">
        <v>217</v>
      </c>
      <c r="V15">
        <v>41</v>
      </c>
      <c r="W15">
        <v>24</v>
      </c>
      <c r="X15">
        <v>2</v>
      </c>
      <c r="Y15">
        <v>7</v>
      </c>
      <c r="Z15">
        <v>31</v>
      </c>
      <c r="AA15">
        <v>6</v>
      </c>
      <c r="AB15">
        <v>12</v>
      </c>
      <c r="AC15">
        <v>25</v>
      </c>
      <c r="AD15">
        <v>4</v>
      </c>
      <c r="AE15" t="s">
        <v>32</v>
      </c>
      <c r="AF15">
        <v>2</v>
      </c>
      <c r="AG15" t="s">
        <v>32</v>
      </c>
      <c r="AH15">
        <v>2</v>
      </c>
      <c r="AI15" t="s">
        <v>32</v>
      </c>
      <c r="AJ15">
        <v>4</v>
      </c>
      <c r="AK15">
        <f>SUM(I15:AJ15)</f>
        <v>12755</v>
      </c>
      <c r="AM15">
        <v>150000</v>
      </c>
      <c r="AO15" s="1">
        <v>150000</v>
      </c>
      <c r="AP15" s="2">
        <v>2</v>
      </c>
      <c r="AQ15" s="5">
        <f t="shared" si="0"/>
        <v>5.1546391752577319E-3</v>
      </c>
    </row>
    <row r="16" spans="1:43" x14ac:dyDescent="0.25">
      <c r="A16">
        <v>343</v>
      </c>
      <c r="B16" t="s">
        <v>88</v>
      </c>
      <c r="C16" t="s">
        <v>31</v>
      </c>
      <c r="D16" t="s">
        <v>2</v>
      </c>
      <c r="E16" t="s">
        <v>4</v>
      </c>
      <c r="F16">
        <v>3513</v>
      </c>
      <c r="G16">
        <v>2559</v>
      </c>
      <c r="H16" s="5">
        <v>4.337546603619169E-2</v>
      </c>
      <c r="I16">
        <v>5954</v>
      </c>
      <c r="J16">
        <v>2559</v>
      </c>
      <c r="K16">
        <v>3513</v>
      </c>
      <c r="L16">
        <v>2047</v>
      </c>
      <c r="M16">
        <v>880</v>
      </c>
      <c r="N16">
        <v>1214</v>
      </c>
      <c r="O16">
        <v>784</v>
      </c>
      <c r="P16">
        <v>1486</v>
      </c>
      <c r="Q16">
        <v>524</v>
      </c>
      <c r="R16">
        <v>385</v>
      </c>
      <c r="S16">
        <v>1770</v>
      </c>
      <c r="T16">
        <v>247</v>
      </c>
      <c r="U16">
        <v>394</v>
      </c>
      <c r="V16">
        <v>81</v>
      </c>
      <c r="W16">
        <v>60</v>
      </c>
      <c r="X16">
        <v>3</v>
      </c>
      <c r="Y16">
        <v>12</v>
      </c>
      <c r="Z16" t="s">
        <v>32</v>
      </c>
      <c r="AA16">
        <v>7</v>
      </c>
      <c r="AB16">
        <v>23</v>
      </c>
      <c r="AC16">
        <v>20</v>
      </c>
      <c r="AD16">
        <v>5</v>
      </c>
      <c r="AE16">
        <v>16</v>
      </c>
      <c r="AF16">
        <v>1</v>
      </c>
      <c r="AG16" t="s">
        <v>32</v>
      </c>
      <c r="AH16">
        <v>7</v>
      </c>
      <c r="AI16" t="s">
        <v>32</v>
      </c>
      <c r="AJ16">
        <v>2</v>
      </c>
      <c r="AK16">
        <f>SUM(I16:AJ16)</f>
        <v>21994</v>
      </c>
      <c r="AM16">
        <v>175000</v>
      </c>
      <c r="AO16" s="1">
        <v>175000</v>
      </c>
      <c r="AP16" s="2">
        <v>0</v>
      </c>
      <c r="AQ16" s="5">
        <f t="shared" si="0"/>
        <v>0</v>
      </c>
    </row>
    <row r="17" spans="1:43" x14ac:dyDescent="0.25">
      <c r="A17">
        <v>342</v>
      </c>
      <c r="B17" t="s">
        <v>89</v>
      </c>
      <c r="C17" t="s">
        <v>34</v>
      </c>
      <c r="D17" t="s">
        <v>2</v>
      </c>
      <c r="E17" t="s">
        <v>4</v>
      </c>
      <c r="F17">
        <v>1567</v>
      </c>
      <c r="G17">
        <v>969</v>
      </c>
      <c r="H17" s="5">
        <v>9.2383747875791747E-2</v>
      </c>
      <c r="I17">
        <v>1585</v>
      </c>
      <c r="J17">
        <v>859</v>
      </c>
      <c r="K17">
        <v>1567</v>
      </c>
      <c r="L17">
        <v>562</v>
      </c>
      <c r="M17">
        <v>969</v>
      </c>
      <c r="N17">
        <v>256</v>
      </c>
      <c r="O17">
        <v>179</v>
      </c>
      <c r="P17">
        <v>26</v>
      </c>
      <c r="Q17">
        <v>169</v>
      </c>
      <c r="R17">
        <v>111</v>
      </c>
      <c r="S17">
        <v>8</v>
      </c>
      <c r="T17">
        <v>2</v>
      </c>
      <c r="U17">
        <v>88</v>
      </c>
      <c r="V17">
        <v>28</v>
      </c>
      <c r="W17">
        <v>21</v>
      </c>
      <c r="X17">
        <v>2</v>
      </c>
      <c r="Y17">
        <v>13</v>
      </c>
      <c r="Z17">
        <v>4</v>
      </c>
      <c r="AA17">
        <v>3</v>
      </c>
      <c r="AB17">
        <v>4</v>
      </c>
      <c r="AC17">
        <v>12</v>
      </c>
      <c r="AD17">
        <v>0</v>
      </c>
      <c r="AE17" t="s">
        <v>32</v>
      </c>
      <c r="AF17">
        <v>1</v>
      </c>
      <c r="AG17" t="s">
        <v>32</v>
      </c>
      <c r="AH17">
        <v>2</v>
      </c>
      <c r="AI17" t="s">
        <v>32</v>
      </c>
      <c r="AJ17">
        <v>2</v>
      </c>
      <c r="AK17">
        <f>SUM(I17:AJ17)</f>
        <v>6473</v>
      </c>
      <c r="AM17">
        <v>200000</v>
      </c>
      <c r="AO17" s="1">
        <v>200000</v>
      </c>
      <c r="AP17" s="2">
        <v>1</v>
      </c>
      <c r="AQ17" s="5">
        <f t="shared" si="0"/>
        <v>2.5773195876288659E-3</v>
      </c>
    </row>
    <row r="18" spans="1:43" ht="15.75" thickBot="1" x14ac:dyDescent="0.3">
      <c r="A18">
        <v>339</v>
      </c>
      <c r="B18" t="s">
        <v>92</v>
      </c>
      <c r="C18" t="s">
        <v>93</v>
      </c>
      <c r="D18" t="s">
        <v>2</v>
      </c>
      <c r="E18" t="s">
        <v>4</v>
      </c>
      <c r="F18">
        <v>2459</v>
      </c>
      <c r="G18">
        <v>2400</v>
      </c>
      <c r="H18" s="5">
        <v>4.0771197567548894E-3</v>
      </c>
      <c r="I18">
        <v>2749</v>
      </c>
      <c r="J18">
        <v>1652</v>
      </c>
      <c r="K18">
        <v>2459</v>
      </c>
      <c r="L18">
        <v>1026</v>
      </c>
      <c r="M18">
        <v>1124</v>
      </c>
      <c r="N18">
        <v>665</v>
      </c>
      <c r="O18">
        <v>635</v>
      </c>
      <c r="P18">
        <v>506</v>
      </c>
      <c r="Q18">
        <v>491</v>
      </c>
      <c r="R18">
        <v>359</v>
      </c>
      <c r="S18">
        <v>2400</v>
      </c>
      <c r="T18">
        <v>4</v>
      </c>
      <c r="U18">
        <v>246</v>
      </c>
      <c r="V18">
        <v>58</v>
      </c>
      <c r="W18">
        <v>43</v>
      </c>
      <c r="X18">
        <v>4</v>
      </c>
      <c r="Y18">
        <v>7</v>
      </c>
      <c r="Z18">
        <v>10</v>
      </c>
      <c r="AA18" t="s">
        <v>32</v>
      </c>
      <c r="AB18">
        <v>6</v>
      </c>
      <c r="AC18">
        <v>12</v>
      </c>
      <c r="AD18">
        <v>12</v>
      </c>
      <c r="AE18" t="s">
        <v>32</v>
      </c>
      <c r="AF18">
        <v>2</v>
      </c>
      <c r="AG18" t="s">
        <v>32</v>
      </c>
      <c r="AH18">
        <v>0</v>
      </c>
      <c r="AI18" t="s">
        <v>32</v>
      </c>
      <c r="AJ18">
        <v>1</v>
      </c>
      <c r="AK18">
        <f>SUM(I18:AJ18)</f>
        <v>14471</v>
      </c>
      <c r="AO18" s="3" t="s">
        <v>434</v>
      </c>
      <c r="AP18" s="3">
        <v>3</v>
      </c>
      <c r="AQ18" s="5">
        <f t="shared" si="0"/>
        <v>7.7319587628865982E-3</v>
      </c>
    </row>
    <row r="19" spans="1:43" x14ac:dyDescent="0.25">
      <c r="A19">
        <v>334</v>
      </c>
      <c r="B19" t="s">
        <v>98</v>
      </c>
      <c r="C19" t="s">
        <v>41</v>
      </c>
      <c r="D19" t="s">
        <v>2</v>
      </c>
      <c r="E19" t="s">
        <v>4</v>
      </c>
      <c r="F19">
        <v>5215</v>
      </c>
      <c r="G19">
        <v>2839</v>
      </c>
      <c r="H19" s="5">
        <v>9.6864935382608347E-2</v>
      </c>
      <c r="I19">
        <v>6325</v>
      </c>
      <c r="J19">
        <v>2259</v>
      </c>
      <c r="K19">
        <v>5215</v>
      </c>
      <c r="L19">
        <v>2839</v>
      </c>
      <c r="M19">
        <v>2261</v>
      </c>
      <c r="N19">
        <v>1479</v>
      </c>
      <c r="O19">
        <v>1462</v>
      </c>
      <c r="P19">
        <v>514</v>
      </c>
      <c r="Q19">
        <v>733</v>
      </c>
      <c r="R19">
        <v>589</v>
      </c>
      <c r="S19">
        <v>225</v>
      </c>
      <c r="T19">
        <v>25</v>
      </c>
      <c r="U19">
        <v>326</v>
      </c>
      <c r="V19">
        <v>80</v>
      </c>
      <c r="W19">
        <v>36</v>
      </c>
      <c r="X19">
        <v>10</v>
      </c>
      <c r="Y19">
        <v>14</v>
      </c>
      <c r="Z19">
        <v>17</v>
      </c>
      <c r="AA19">
        <v>6</v>
      </c>
      <c r="AB19">
        <v>28</v>
      </c>
      <c r="AC19">
        <v>45</v>
      </c>
      <c r="AD19">
        <v>3</v>
      </c>
      <c r="AE19">
        <v>13</v>
      </c>
      <c r="AF19">
        <v>5</v>
      </c>
      <c r="AG19">
        <v>12</v>
      </c>
      <c r="AH19">
        <v>2</v>
      </c>
      <c r="AI19" t="s">
        <v>32</v>
      </c>
      <c r="AJ19">
        <v>6</v>
      </c>
      <c r="AK19">
        <f>SUM(I19:AJ19)</f>
        <v>24529</v>
      </c>
    </row>
    <row r="20" spans="1:43" x14ac:dyDescent="0.25">
      <c r="A20">
        <v>333</v>
      </c>
      <c r="B20" t="s">
        <v>99</v>
      </c>
      <c r="C20" t="s">
        <v>41</v>
      </c>
      <c r="D20" t="s">
        <v>2</v>
      </c>
      <c r="E20" t="s">
        <v>4</v>
      </c>
      <c r="F20">
        <v>1715</v>
      </c>
      <c r="G20">
        <v>1670</v>
      </c>
      <c r="H20" s="5">
        <v>3.2516800346845871E-3</v>
      </c>
      <c r="I20">
        <v>3199</v>
      </c>
      <c r="J20">
        <v>1668</v>
      </c>
      <c r="K20">
        <v>1715</v>
      </c>
      <c r="L20">
        <v>1670</v>
      </c>
      <c r="M20">
        <v>1505</v>
      </c>
      <c r="N20">
        <v>1149</v>
      </c>
      <c r="O20">
        <v>1072</v>
      </c>
      <c r="P20">
        <v>246</v>
      </c>
      <c r="Q20">
        <v>487</v>
      </c>
      <c r="R20">
        <v>415</v>
      </c>
      <c r="S20">
        <v>57</v>
      </c>
      <c r="T20">
        <v>268</v>
      </c>
      <c r="U20">
        <v>213</v>
      </c>
      <c r="V20">
        <v>55</v>
      </c>
      <c r="W20">
        <v>34</v>
      </c>
      <c r="X20">
        <v>2</v>
      </c>
      <c r="Y20">
        <v>8</v>
      </c>
      <c r="Z20">
        <v>12</v>
      </c>
      <c r="AA20">
        <v>8</v>
      </c>
      <c r="AB20">
        <v>17</v>
      </c>
      <c r="AC20">
        <v>19</v>
      </c>
      <c r="AD20">
        <v>7</v>
      </c>
      <c r="AE20">
        <v>2</v>
      </c>
      <c r="AF20">
        <v>1</v>
      </c>
      <c r="AG20">
        <v>8</v>
      </c>
      <c r="AH20">
        <v>0</v>
      </c>
      <c r="AI20" t="s">
        <v>32</v>
      </c>
      <c r="AJ20">
        <v>2</v>
      </c>
      <c r="AK20">
        <f>SUM(I20:AJ20)</f>
        <v>13839</v>
      </c>
    </row>
    <row r="21" spans="1:43" x14ac:dyDescent="0.25">
      <c r="A21">
        <v>330</v>
      </c>
      <c r="B21" t="s">
        <v>102</v>
      </c>
      <c r="C21" t="s">
        <v>55</v>
      </c>
      <c r="D21" t="s">
        <v>9</v>
      </c>
      <c r="E21" t="s">
        <v>4</v>
      </c>
      <c r="F21">
        <v>3262</v>
      </c>
      <c r="G21">
        <v>2032</v>
      </c>
      <c r="H21" s="5">
        <v>9.1804746977160775E-2</v>
      </c>
      <c r="I21">
        <v>2032</v>
      </c>
      <c r="J21">
        <v>1775</v>
      </c>
      <c r="K21">
        <v>3262</v>
      </c>
      <c r="L21">
        <v>341</v>
      </c>
      <c r="M21">
        <v>316</v>
      </c>
      <c r="N21">
        <v>256</v>
      </c>
      <c r="O21">
        <v>169</v>
      </c>
      <c r="P21">
        <v>3425</v>
      </c>
      <c r="Q21">
        <v>241</v>
      </c>
      <c r="R21">
        <v>98</v>
      </c>
      <c r="S21">
        <v>1011</v>
      </c>
      <c r="T21">
        <v>95</v>
      </c>
      <c r="U21">
        <v>223</v>
      </c>
      <c r="V21">
        <v>29</v>
      </c>
      <c r="W21">
        <v>23</v>
      </c>
      <c r="X21">
        <v>7</v>
      </c>
      <c r="Y21">
        <v>0</v>
      </c>
      <c r="Z21" t="s">
        <v>32</v>
      </c>
      <c r="AA21">
        <v>4</v>
      </c>
      <c r="AB21">
        <v>6</v>
      </c>
      <c r="AC21">
        <v>4</v>
      </c>
      <c r="AD21">
        <v>2</v>
      </c>
      <c r="AE21">
        <v>62</v>
      </c>
      <c r="AF21">
        <v>11</v>
      </c>
      <c r="AG21">
        <v>5</v>
      </c>
      <c r="AH21">
        <v>1</v>
      </c>
      <c r="AI21" t="s">
        <v>32</v>
      </c>
      <c r="AJ21">
        <v>0</v>
      </c>
      <c r="AK21">
        <f>SUM(I21:AJ21)</f>
        <v>13398</v>
      </c>
    </row>
    <row r="22" spans="1:43" x14ac:dyDescent="0.25">
      <c r="A22">
        <v>326</v>
      </c>
      <c r="B22" t="s">
        <v>106</v>
      </c>
      <c r="C22" t="s">
        <v>36</v>
      </c>
      <c r="D22" t="s">
        <v>2</v>
      </c>
      <c r="E22" t="s">
        <v>4</v>
      </c>
      <c r="F22">
        <v>3864</v>
      </c>
      <c r="G22">
        <v>3166</v>
      </c>
      <c r="H22" s="5">
        <v>3.0678621659634319E-2</v>
      </c>
      <c r="I22">
        <v>4988</v>
      </c>
      <c r="J22">
        <v>3166</v>
      </c>
      <c r="K22">
        <v>3864</v>
      </c>
      <c r="L22">
        <v>2082</v>
      </c>
      <c r="M22">
        <v>2644</v>
      </c>
      <c r="N22">
        <v>1321</v>
      </c>
      <c r="O22">
        <v>1978</v>
      </c>
      <c r="P22">
        <v>586</v>
      </c>
      <c r="Q22">
        <v>824</v>
      </c>
      <c r="R22">
        <v>464</v>
      </c>
      <c r="S22">
        <v>182</v>
      </c>
      <c r="T22">
        <v>13</v>
      </c>
      <c r="U22">
        <v>395</v>
      </c>
      <c r="V22">
        <v>89</v>
      </c>
      <c r="W22">
        <v>40</v>
      </c>
      <c r="X22" t="s">
        <v>32</v>
      </c>
      <c r="Y22">
        <v>24</v>
      </c>
      <c r="Z22">
        <v>14</v>
      </c>
      <c r="AA22" t="s">
        <v>32</v>
      </c>
      <c r="AB22">
        <v>29</v>
      </c>
      <c r="AC22">
        <v>26</v>
      </c>
      <c r="AD22">
        <v>5</v>
      </c>
      <c r="AE22" t="s">
        <v>32</v>
      </c>
      <c r="AF22">
        <v>3</v>
      </c>
      <c r="AG22" t="s">
        <v>32</v>
      </c>
      <c r="AH22" t="s">
        <v>32</v>
      </c>
      <c r="AI22" t="s">
        <v>32</v>
      </c>
      <c r="AJ22">
        <v>15</v>
      </c>
      <c r="AK22">
        <f>SUM(I22:AJ22)</f>
        <v>22752</v>
      </c>
    </row>
    <row r="23" spans="1:43" x14ac:dyDescent="0.25">
      <c r="A23">
        <v>325</v>
      </c>
      <c r="B23" t="s">
        <v>107</v>
      </c>
      <c r="C23" t="s">
        <v>34</v>
      </c>
      <c r="D23" t="s">
        <v>2</v>
      </c>
      <c r="E23" t="s">
        <v>4</v>
      </c>
      <c r="F23">
        <v>2329</v>
      </c>
      <c r="G23">
        <v>2300</v>
      </c>
      <c r="H23" s="5">
        <v>2.2152623940111527E-3</v>
      </c>
      <c r="I23">
        <v>3211</v>
      </c>
      <c r="J23">
        <v>2300</v>
      </c>
      <c r="K23">
        <v>2329</v>
      </c>
      <c r="L23">
        <v>1193</v>
      </c>
      <c r="M23">
        <v>1629</v>
      </c>
      <c r="N23">
        <v>548</v>
      </c>
      <c r="O23">
        <v>425</v>
      </c>
      <c r="P23">
        <v>89</v>
      </c>
      <c r="Q23">
        <v>597</v>
      </c>
      <c r="R23">
        <v>336</v>
      </c>
      <c r="S23">
        <v>18</v>
      </c>
      <c r="T23">
        <v>13</v>
      </c>
      <c r="U23">
        <v>242</v>
      </c>
      <c r="V23">
        <v>55</v>
      </c>
      <c r="W23">
        <v>34</v>
      </c>
      <c r="X23">
        <v>3</v>
      </c>
      <c r="Y23">
        <v>10</v>
      </c>
      <c r="Z23">
        <v>16</v>
      </c>
      <c r="AA23">
        <v>4</v>
      </c>
      <c r="AB23">
        <v>18</v>
      </c>
      <c r="AC23">
        <v>15</v>
      </c>
      <c r="AD23">
        <v>1</v>
      </c>
      <c r="AE23" t="s">
        <v>32</v>
      </c>
      <c r="AF23">
        <v>1</v>
      </c>
      <c r="AG23" t="s">
        <v>32</v>
      </c>
      <c r="AH23">
        <v>3</v>
      </c>
      <c r="AI23" t="s">
        <v>32</v>
      </c>
      <c r="AJ23">
        <v>1</v>
      </c>
      <c r="AK23">
        <f>SUM(I23:AJ23)</f>
        <v>13091</v>
      </c>
    </row>
    <row r="24" spans="1:43" x14ac:dyDescent="0.25">
      <c r="A24">
        <v>316</v>
      </c>
      <c r="B24" t="s">
        <v>116</v>
      </c>
      <c r="C24" t="s">
        <v>55</v>
      </c>
      <c r="D24" t="s">
        <v>2</v>
      </c>
      <c r="E24" t="s">
        <v>4</v>
      </c>
      <c r="F24">
        <v>3913</v>
      </c>
      <c r="G24">
        <v>3422</v>
      </c>
      <c r="H24" s="5">
        <v>1.7288123657617688E-2</v>
      </c>
      <c r="I24">
        <v>9342</v>
      </c>
      <c r="J24">
        <v>3282</v>
      </c>
      <c r="K24">
        <v>3913</v>
      </c>
      <c r="L24">
        <v>3422</v>
      </c>
      <c r="M24">
        <v>1167</v>
      </c>
      <c r="N24">
        <v>1910</v>
      </c>
      <c r="O24">
        <v>1206</v>
      </c>
      <c r="P24">
        <v>905</v>
      </c>
      <c r="Q24">
        <v>808</v>
      </c>
      <c r="R24">
        <v>807</v>
      </c>
      <c r="S24">
        <v>435</v>
      </c>
      <c r="T24">
        <v>207</v>
      </c>
      <c r="U24">
        <v>612</v>
      </c>
      <c r="V24">
        <v>128</v>
      </c>
      <c r="W24">
        <v>78</v>
      </c>
      <c r="X24">
        <v>19</v>
      </c>
      <c r="Y24">
        <v>11</v>
      </c>
      <c r="Z24" t="s">
        <v>32</v>
      </c>
      <c r="AA24">
        <v>13</v>
      </c>
      <c r="AB24">
        <v>35</v>
      </c>
      <c r="AC24">
        <v>59</v>
      </c>
      <c r="AD24">
        <v>9</v>
      </c>
      <c r="AE24">
        <v>7</v>
      </c>
      <c r="AF24">
        <v>6</v>
      </c>
      <c r="AG24">
        <v>14</v>
      </c>
      <c r="AH24">
        <v>0</v>
      </c>
      <c r="AI24" t="s">
        <v>32</v>
      </c>
      <c r="AJ24">
        <v>6</v>
      </c>
      <c r="AK24">
        <f>SUM(I24:AJ24)</f>
        <v>28401</v>
      </c>
    </row>
    <row r="25" spans="1:43" x14ac:dyDescent="0.25">
      <c r="A25">
        <v>315</v>
      </c>
      <c r="B25" t="s">
        <v>117</v>
      </c>
      <c r="C25" t="s">
        <v>36</v>
      </c>
      <c r="D25" t="s">
        <v>2</v>
      </c>
      <c r="E25" t="s">
        <v>4</v>
      </c>
      <c r="F25">
        <v>3022</v>
      </c>
      <c r="G25">
        <v>1589</v>
      </c>
      <c r="H25" s="5">
        <v>8.9244566232795669E-2</v>
      </c>
      <c r="I25">
        <v>4455</v>
      </c>
      <c r="J25">
        <v>1529</v>
      </c>
      <c r="K25">
        <v>3022</v>
      </c>
      <c r="L25">
        <v>1589</v>
      </c>
      <c r="M25">
        <v>1197</v>
      </c>
      <c r="N25">
        <v>958</v>
      </c>
      <c r="O25">
        <v>1116</v>
      </c>
      <c r="P25">
        <v>600</v>
      </c>
      <c r="Q25">
        <v>572</v>
      </c>
      <c r="R25">
        <v>388</v>
      </c>
      <c r="S25">
        <v>180</v>
      </c>
      <c r="T25">
        <v>3</v>
      </c>
      <c r="U25">
        <v>286</v>
      </c>
      <c r="V25">
        <v>50</v>
      </c>
      <c r="W25">
        <v>23</v>
      </c>
      <c r="X25" t="s">
        <v>32</v>
      </c>
      <c r="Y25">
        <v>10</v>
      </c>
      <c r="Z25">
        <v>19</v>
      </c>
      <c r="AA25" t="s">
        <v>32</v>
      </c>
      <c r="AB25">
        <v>21</v>
      </c>
      <c r="AC25">
        <v>26</v>
      </c>
      <c r="AD25">
        <v>4</v>
      </c>
      <c r="AE25" t="s">
        <v>32</v>
      </c>
      <c r="AF25">
        <v>6</v>
      </c>
      <c r="AG25" t="s">
        <v>32</v>
      </c>
      <c r="AH25" t="s">
        <v>32</v>
      </c>
      <c r="AI25" t="s">
        <v>32</v>
      </c>
      <c r="AJ25">
        <v>3</v>
      </c>
      <c r="AK25">
        <f>SUM(I25:AJ25)</f>
        <v>16057</v>
      </c>
    </row>
    <row r="26" spans="1:43" x14ac:dyDescent="0.25">
      <c r="A26">
        <v>311</v>
      </c>
      <c r="B26" t="s">
        <v>121</v>
      </c>
      <c r="C26" t="s">
        <v>34</v>
      </c>
      <c r="D26" t="s">
        <v>2</v>
      </c>
      <c r="E26" t="s">
        <v>4</v>
      </c>
      <c r="F26">
        <v>3884</v>
      </c>
      <c r="G26">
        <v>2891</v>
      </c>
      <c r="H26" s="5">
        <v>4.9304865938430982E-2</v>
      </c>
      <c r="I26">
        <v>5185</v>
      </c>
      <c r="J26">
        <v>2891</v>
      </c>
      <c r="K26">
        <v>3884</v>
      </c>
      <c r="L26">
        <v>1812</v>
      </c>
      <c r="M26">
        <v>2764</v>
      </c>
      <c r="N26">
        <v>1081</v>
      </c>
      <c r="O26">
        <v>636</v>
      </c>
      <c r="P26">
        <v>89</v>
      </c>
      <c r="Q26">
        <v>770</v>
      </c>
      <c r="R26">
        <v>370</v>
      </c>
      <c r="S26">
        <v>25</v>
      </c>
      <c r="T26">
        <v>39</v>
      </c>
      <c r="U26">
        <v>310</v>
      </c>
      <c r="V26">
        <v>80</v>
      </c>
      <c r="W26">
        <v>59</v>
      </c>
      <c r="X26">
        <v>9</v>
      </c>
      <c r="Y26">
        <v>14</v>
      </c>
      <c r="Z26">
        <v>19</v>
      </c>
      <c r="AA26">
        <v>9</v>
      </c>
      <c r="AB26">
        <v>37</v>
      </c>
      <c r="AC26">
        <v>34</v>
      </c>
      <c r="AD26">
        <v>6</v>
      </c>
      <c r="AE26" t="s">
        <v>32</v>
      </c>
      <c r="AF26">
        <v>5</v>
      </c>
      <c r="AG26" t="s">
        <v>32</v>
      </c>
      <c r="AH26">
        <v>3</v>
      </c>
      <c r="AI26" t="s">
        <v>32</v>
      </c>
      <c r="AJ26">
        <v>9</v>
      </c>
      <c r="AK26">
        <f>SUM(I26:AJ26)</f>
        <v>20140</v>
      </c>
    </row>
    <row r="27" spans="1:43" x14ac:dyDescent="0.25">
      <c r="A27">
        <v>306</v>
      </c>
      <c r="B27" t="s">
        <v>126</v>
      </c>
      <c r="C27" t="s">
        <v>41</v>
      </c>
      <c r="D27" t="s">
        <v>2</v>
      </c>
      <c r="E27" t="s">
        <v>4</v>
      </c>
      <c r="F27">
        <v>4951</v>
      </c>
      <c r="G27">
        <v>4504</v>
      </c>
      <c r="H27" s="5">
        <v>1.2574193366902022E-2</v>
      </c>
      <c r="I27">
        <v>7560</v>
      </c>
      <c r="J27">
        <v>4481</v>
      </c>
      <c r="K27">
        <v>4951</v>
      </c>
      <c r="L27">
        <v>4504</v>
      </c>
      <c r="M27">
        <v>4445</v>
      </c>
      <c r="N27">
        <v>2877</v>
      </c>
      <c r="O27">
        <v>2288</v>
      </c>
      <c r="P27">
        <v>795</v>
      </c>
      <c r="Q27">
        <v>1017</v>
      </c>
      <c r="R27">
        <v>858</v>
      </c>
      <c r="S27">
        <v>356</v>
      </c>
      <c r="T27">
        <v>508</v>
      </c>
      <c r="U27">
        <v>462</v>
      </c>
      <c r="V27">
        <v>103</v>
      </c>
      <c r="W27">
        <v>107</v>
      </c>
      <c r="X27">
        <v>6</v>
      </c>
      <c r="Y27">
        <v>6</v>
      </c>
      <c r="Z27">
        <v>22</v>
      </c>
      <c r="AA27">
        <v>21</v>
      </c>
      <c r="AB27">
        <v>66</v>
      </c>
      <c r="AC27">
        <v>67</v>
      </c>
      <c r="AD27">
        <v>8</v>
      </c>
      <c r="AE27">
        <v>15</v>
      </c>
      <c r="AF27">
        <v>2</v>
      </c>
      <c r="AG27">
        <v>13</v>
      </c>
      <c r="AH27">
        <v>2</v>
      </c>
      <c r="AI27" t="s">
        <v>32</v>
      </c>
      <c r="AJ27">
        <v>9</v>
      </c>
      <c r="AK27">
        <f>SUM(I27:AJ27)</f>
        <v>35549</v>
      </c>
    </row>
    <row r="28" spans="1:43" x14ac:dyDescent="0.25">
      <c r="A28">
        <v>305</v>
      </c>
      <c r="B28" t="s">
        <v>127</v>
      </c>
      <c r="C28" t="s">
        <v>34</v>
      </c>
      <c r="D28" t="s">
        <v>2</v>
      </c>
      <c r="E28" t="s">
        <v>4</v>
      </c>
      <c r="F28">
        <v>2165</v>
      </c>
      <c r="G28">
        <v>2135</v>
      </c>
      <c r="H28" s="5">
        <v>1.8670649738610904E-3</v>
      </c>
      <c r="I28">
        <v>4114</v>
      </c>
      <c r="J28">
        <v>2135</v>
      </c>
      <c r="K28">
        <v>2165</v>
      </c>
      <c r="L28">
        <v>1845</v>
      </c>
      <c r="M28">
        <v>1935</v>
      </c>
      <c r="N28">
        <v>1101</v>
      </c>
      <c r="O28">
        <v>791</v>
      </c>
      <c r="P28">
        <v>212</v>
      </c>
      <c r="Q28">
        <v>548</v>
      </c>
      <c r="R28">
        <v>355</v>
      </c>
      <c r="S28">
        <v>54</v>
      </c>
      <c r="T28">
        <v>326</v>
      </c>
      <c r="U28">
        <v>237</v>
      </c>
      <c r="V28">
        <v>64</v>
      </c>
      <c r="W28">
        <v>32</v>
      </c>
      <c r="X28">
        <v>4</v>
      </c>
      <c r="Y28">
        <v>2</v>
      </c>
      <c r="Z28">
        <v>82</v>
      </c>
      <c r="AA28">
        <v>6</v>
      </c>
      <c r="AB28">
        <v>12</v>
      </c>
      <c r="AC28">
        <v>23</v>
      </c>
      <c r="AD28">
        <v>9</v>
      </c>
      <c r="AE28">
        <v>7</v>
      </c>
      <c r="AF28">
        <v>2</v>
      </c>
      <c r="AG28" t="s">
        <v>32</v>
      </c>
      <c r="AH28">
        <v>3</v>
      </c>
      <c r="AI28" t="s">
        <v>32</v>
      </c>
      <c r="AJ28">
        <v>4</v>
      </c>
      <c r="AK28">
        <f>SUM(I28:AJ28)</f>
        <v>16068</v>
      </c>
    </row>
    <row r="29" spans="1:43" x14ac:dyDescent="0.25">
      <c r="A29">
        <v>302</v>
      </c>
      <c r="B29" t="s">
        <v>130</v>
      </c>
      <c r="C29" t="s">
        <v>39</v>
      </c>
      <c r="D29" t="s">
        <v>2</v>
      </c>
      <c r="E29" t="s">
        <v>4</v>
      </c>
      <c r="F29">
        <v>1833</v>
      </c>
      <c r="G29">
        <v>1510</v>
      </c>
      <c r="H29" s="5">
        <v>2.5582132108347852E-2</v>
      </c>
      <c r="I29">
        <v>3929</v>
      </c>
      <c r="J29">
        <v>1510</v>
      </c>
      <c r="K29">
        <v>1833</v>
      </c>
      <c r="L29">
        <v>1497</v>
      </c>
      <c r="M29">
        <v>878</v>
      </c>
      <c r="N29">
        <v>812</v>
      </c>
      <c r="O29">
        <v>650</v>
      </c>
      <c r="P29">
        <v>139</v>
      </c>
      <c r="Q29">
        <v>447</v>
      </c>
      <c r="R29">
        <v>352</v>
      </c>
      <c r="S29">
        <v>27</v>
      </c>
      <c r="T29">
        <v>3</v>
      </c>
      <c r="U29">
        <v>321</v>
      </c>
      <c r="V29">
        <v>90</v>
      </c>
      <c r="W29">
        <v>40</v>
      </c>
      <c r="X29">
        <v>14</v>
      </c>
      <c r="Y29">
        <v>8</v>
      </c>
      <c r="Z29">
        <v>8</v>
      </c>
      <c r="AA29">
        <v>8</v>
      </c>
      <c r="AB29">
        <v>22</v>
      </c>
      <c r="AC29">
        <v>27</v>
      </c>
      <c r="AD29">
        <v>4</v>
      </c>
      <c r="AE29" t="s">
        <v>32</v>
      </c>
      <c r="AF29" t="s">
        <v>32</v>
      </c>
      <c r="AG29" t="s">
        <v>32</v>
      </c>
      <c r="AH29" t="s">
        <v>32</v>
      </c>
      <c r="AI29">
        <v>4</v>
      </c>
      <c r="AJ29">
        <v>3</v>
      </c>
      <c r="AK29">
        <f>SUM(I29:AJ29)</f>
        <v>12626</v>
      </c>
    </row>
    <row r="30" spans="1:43" x14ac:dyDescent="0.25">
      <c r="A30">
        <v>300</v>
      </c>
      <c r="B30" t="s">
        <v>132</v>
      </c>
      <c r="C30" t="s">
        <v>50</v>
      </c>
      <c r="D30" t="s">
        <v>2</v>
      </c>
      <c r="E30" t="s">
        <v>4</v>
      </c>
      <c r="F30">
        <v>4459</v>
      </c>
      <c r="G30">
        <v>2950</v>
      </c>
      <c r="H30" s="5">
        <v>5.952662721893491E-2</v>
      </c>
      <c r="I30">
        <v>6476</v>
      </c>
      <c r="J30">
        <v>2950</v>
      </c>
      <c r="K30">
        <v>4459</v>
      </c>
      <c r="L30">
        <v>2270</v>
      </c>
      <c r="M30">
        <v>1851</v>
      </c>
      <c r="N30">
        <v>1610</v>
      </c>
      <c r="O30">
        <v>1040</v>
      </c>
      <c r="P30">
        <v>1760</v>
      </c>
      <c r="Q30">
        <v>792</v>
      </c>
      <c r="R30">
        <v>567</v>
      </c>
      <c r="S30">
        <v>381</v>
      </c>
      <c r="T30">
        <v>282</v>
      </c>
      <c r="U30">
        <v>524</v>
      </c>
      <c r="V30">
        <v>113</v>
      </c>
      <c r="W30">
        <v>74</v>
      </c>
      <c r="X30">
        <v>5</v>
      </c>
      <c r="Y30">
        <v>12</v>
      </c>
      <c r="Z30">
        <v>10</v>
      </c>
      <c r="AA30">
        <v>32</v>
      </c>
      <c r="AB30">
        <v>49</v>
      </c>
      <c r="AC30">
        <v>53</v>
      </c>
      <c r="AD30">
        <v>6</v>
      </c>
      <c r="AE30">
        <v>16</v>
      </c>
      <c r="AF30">
        <v>7</v>
      </c>
      <c r="AG30" t="s">
        <v>32</v>
      </c>
      <c r="AH30" t="s">
        <v>32</v>
      </c>
      <c r="AI30" t="s">
        <v>32</v>
      </c>
      <c r="AJ30">
        <v>11</v>
      </c>
      <c r="AK30">
        <f>SUM(I30:AJ30)</f>
        <v>25350</v>
      </c>
    </row>
    <row r="31" spans="1:43" x14ac:dyDescent="0.25">
      <c r="A31">
        <v>298</v>
      </c>
      <c r="B31" t="s">
        <v>134</v>
      </c>
      <c r="C31" t="s">
        <v>41</v>
      </c>
      <c r="D31" t="s">
        <v>2</v>
      </c>
      <c r="E31" t="s">
        <v>4</v>
      </c>
      <c r="F31">
        <v>2339</v>
      </c>
      <c r="G31">
        <v>2133</v>
      </c>
      <c r="H31" s="5">
        <v>1.2435108052637932E-2</v>
      </c>
      <c r="I31">
        <v>4199</v>
      </c>
      <c r="J31">
        <v>2133</v>
      </c>
      <c r="K31">
        <v>2339</v>
      </c>
      <c r="L31">
        <v>2056</v>
      </c>
      <c r="M31">
        <v>1767</v>
      </c>
      <c r="N31">
        <v>1299</v>
      </c>
      <c r="O31">
        <v>856</v>
      </c>
      <c r="P31">
        <v>253</v>
      </c>
      <c r="Q31">
        <v>643</v>
      </c>
      <c r="R31">
        <v>430</v>
      </c>
      <c r="S31">
        <v>36</v>
      </c>
      <c r="T31">
        <v>57</v>
      </c>
      <c r="U31">
        <v>302</v>
      </c>
      <c r="V31">
        <v>53</v>
      </c>
      <c r="W31">
        <v>40</v>
      </c>
      <c r="X31">
        <v>7</v>
      </c>
      <c r="Y31">
        <v>6</v>
      </c>
      <c r="Z31">
        <v>13</v>
      </c>
      <c r="AA31">
        <v>7</v>
      </c>
      <c r="AB31">
        <v>24</v>
      </c>
      <c r="AC31">
        <v>25</v>
      </c>
      <c r="AD31">
        <v>5</v>
      </c>
      <c r="AE31">
        <v>1</v>
      </c>
      <c r="AF31">
        <v>1</v>
      </c>
      <c r="AG31">
        <v>5</v>
      </c>
      <c r="AH31">
        <v>2</v>
      </c>
      <c r="AI31" t="s">
        <v>32</v>
      </c>
      <c r="AJ31">
        <v>7</v>
      </c>
      <c r="AK31">
        <f>SUM(I31:AJ31)</f>
        <v>16566</v>
      </c>
    </row>
    <row r="32" spans="1:43" x14ac:dyDescent="0.25">
      <c r="A32">
        <v>297</v>
      </c>
      <c r="B32" t="s">
        <v>135</v>
      </c>
      <c r="C32" t="s">
        <v>70</v>
      </c>
      <c r="D32" t="s">
        <v>3</v>
      </c>
      <c r="E32" t="s">
        <v>4</v>
      </c>
      <c r="F32">
        <v>3994</v>
      </c>
      <c r="G32">
        <v>3262</v>
      </c>
      <c r="H32" s="5">
        <v>3.5882352941176469E-2</v>
      </c>
      <c r="I32">
        <v>3262</v>
      </c>
      <c r="J32">
        <v>4623</v>
      </c>
      <c r="K32">
        <v>3994</v>
      </c>
      <c r="L32">
        <v>1761</v>
      </c>
      <c r="M32">
        <v>2580</v>
      </c>
      <c r="N32">
        <v>1064</v>
      </c>
      <c r="O32">
        <v>659</v>
      </c>
      <c r="P32">
        <v>107</v>
      </c>
      <c r="Q32">
        <v>1034</v>
      </c>
      <c r="R32">
        <v>601</v>
      </c>
      <c r="S32">
        <v>22</v>
      </c>
      <c r="T32">
        <v>47</v>
      </c>
      <c r="U32">
        <v>361</v>
      </c>
      <c r="V32">
        <v>145</v>
      </c>
      <c r="W32">
        <v>48</v>
      </c>
      <c r="X32">
        <v>11</v>
      </c>
      <c r="Y32">
        <v>5</v>
      </c>
      <c r="Z32" t="s">
        <v>32</v>
      </c>
      <c r="AA32">
        <v>10</v>
      </c>
      <c r="AB32">
        <v>18</v>
      </c>
      <c r="AC32">
        <v>34</v>
      </c>
      <c r="AD32">
        <v>10</v>
      </c>
      <c r="AE32" t="s">
        <v>32</v>
      </c>
      <c r="AF32">
        <v>2</v>
      </c>
      <c r="AG32" t="s">
        <v>32</v>
      </c>
      <c r="AH32" t="s">
        <v>32</v>
      </c>
      <c r="AI32" t="s">
        <v>32</v>
      </c>
      <c r="AJ32">
        <v>2</v>
      </c>
      <c r="AK32">
        <f>SUM(I32:AJ32)</f>
        <v>20400</v>
      </c>
    </row>
    <row r="33" spans="1:37" x14ac:dyDescent="0.25">
      <c r="A33">
        <v>296</v>
      </c>
      <c r="B33" t="s">
        <v>136</v>
      </c>
      <c r="C33" t="s">
        <v>39</v>
      </c>
      <c r="D33" t="s">
        <v>2</v>
      </c>
      <c r="E33" t="s">
        <v>4</v>
      </c>
      <c r="F33">
        <v>5251</v>
      </c>
      <c r="G33">
        <v>5212</v>
      </c>
      <c r="H33" s="5">
        <v>1.6245261798642063E-3</v>
      </c>
      <c r="I33">
        <v>5517</v>
      </c>
      <c r="J33">
        <v>5212</v>
      </c>
      <c r="K33">
        <v>5251</v>
      </c>
      <c r="L33">
        <v>1657</v>
      </c>
      <c r="M33">
        <v>866</v>
      </c>
      <c r="N33">
        <v>1219</v>
      </c>
      <c r="O33">
        <v>895</v>
      </c>
      <c r="P33">
        <v>157</v>
      </c>
      <c r="Q33">
        <v>678</v>
      </c>
      <c r="R33">
        <v>622</v>
      </c>
      <c r="S33">
        <v>45</v>
      </c>
      <c r="T33">
        <v>73</v>
      </c>
      <c r="U33">
        <v>1470</v>
      </c>
      <c r="V33">
        <v>165</v>
      </c>
      <c r="W33">
        <v>46</v>
      </c>
      <c r="X33">
        <v>8</v>
      </c>
      <c r="Y33">
        <v>9</v>
      </c>
      <c r="Z33">
        <v>19</v>
      </c>
      <c r="AA33">
        <v>15</v>
      </c>
      <c r="AB33">
        <v>40</v>
      </c>
      <c r="AC33">
        <v>30</v>
      </c>
      <c r="AD33">
        <v>7</v>
      </c>
      <c r="AE33" t="s">
        <v>32</v>
      </c>
      <c r="AF33" t="s">
        <v>32</v>
      </c>
      <c r="AG33" t="s">
        <v>32</v>
      </c>
      <c r="AH33" t="s">
        <v>32</v>
      </c>
      <c r="AI33">
        <v>4</v>
      </c>
      <c r="AJ33">
        <v>2</v>
      </c>
      <c r="AK33">
        <f>SUM(I33:AJ33)</f>
        <v>24007</v>
      </c>
    </row>
    <row r="34" spans="1:37" x14ac:dyDescent="0.25">
      <c r="A34">
        <v>295</v>
      </c>
      <c r="B34" t="s">
        <v>137</v>
      </c>
      <c r="C34" t="s">
        <v>41</v>
      </c>
      <c r="D34" t="s">
        <v>2</v>
      </c>
      <c r="E34" t="s">
        <v>4</v>
      </c>
      <c r="F34">
        <v>10661</v>
      </c>
      <c r="G34">
        <v>9173</v>
      </c>
      <c r="H34" s="5">
        <v>2.0594300582674769E-2</v>
      </c>
      <c r="I34">
        <v>13601</v>
      </c>
      <c r="J34">
        <v>7431</v>
      </c>
      <c r="K34">
        <v>10661</v>
      </c>
      <c r="L34">
        <v>6579</v>
      </c>
      <c r="M34">
        <v>3572</v>
      </c>
      <c r="N34">
        <v>4576</v>
      </c>
      <c r="O34">
        <v>2727</v>
      </c>
      <c r="P34">
        <v>7331</v>
      </c>
      <c r="Q34">
        <v>1569</v>
      </c>
      <c r="R34">
        <v>1605</v>
      </c>
      <c r="S34">
        <v>9173</v>
      </c>
      <c r="T34">
        <v>1535</v>
      </c>
      <c r="U34">
        <v>1100</v>
      </c>
      <c r="V34">
        <v>224</v>
      </c>
      <c r="W34">
        <v>175</v>
      </c>
      <c r="X34">
        <v>29</v>
      </c>
      <c r="Y34">
        <v>24</v>
      </c>
      <c r="Z34">
        <v>20</v>
      </c>
      <c r="AA34">
        <v>32</v>
      </c>
      <c r="AB34">
        <v>63</v>
      </c>
      <c r="AC34">
        <v>74</v>
      </c>
      <c r="AD34">
        <v>26</v>
      </c>
      <c r="AE34">
        <v>62</v>
      </c>
      <c r="AF34">
        <v>7</v>
      </c>
      <c r="AG34">
        <v>41</v>
      </c>
      <c r="AH34">
        <v>6</v>
      </c>
      <c r="AI34" t="s">
        <v>32</v>
      </c>
      <c r="AJ34">
        <v>10</v>
      </c>
      <c r="AK34">
        <f>SUM(I34:AJ34)</f>
        <v>72253</v>
      </c>
    </row>
    <row r="35" spans="1:37" x14ac:dyDescent="0.25">
      <c r="A35">
        <v>294</v>
      </c>
      <c r="B35" t="s">
        <v>138</v>
      </c>
      <c r="C35" t="s">
        <v>55</v>
      </c>
      <c r="D35" t="s">
        <v>2</v>
      </c>
      <c r="E35" t="s">
        <v>4</v>
      </c>
      <c r="F35">
        <v>802</v>
      </c>
      <c r="G35">
        <v>795</v>
      </c>
      <c r="H35" s="5">
        <v>1.1553061561313748E-3</v>
      </c>
      <c r="I35">
        <v>1905</v>
      </c>
      <c r="J35">
        <v>636</v>
      </c>
      <c r="K35">
        <v>802</v>
      </c>
      <c r="L35">
        <v>795</v>
      </c>
      <c r="M35">
        <v>346</v>
      </c>
      <c r="N35">
        <v>375</v>
      </c>
      <c r="O35">
        <v>345</v>
      </c>
      <c r="P35">
        <v>170</v>
      </c>
      <c r="Q35">
        <v>184</v>
      </c>
      <c r="R35">
        <v>207</v>
      </c>
      <c r="S35">
        <v>56</v>
      </c>
      <c r="T35">
        <v>8</v>
      </c>
      <c r="U35">
        <v>150</v>
      </c>
      <c r="V35">
        <v>23</v>
      </c>
      <c r="W35">
        <v>18</v>
      </c>
      <c r="X35">
        <v>1</v>
      </c>
      <c r="Y35">
        <v>5</v>
      </c>
      <c r="Z35" t="s">
        <v>32</v>
      </c>
      <c r="AA35">
        <v>4</v>
      </c>
      <c r="AB35">
        <v>9</v>
      </c>
      <c r="AC35">
        <v>10</v>
      </c>
      <c r="AD35">
        <v>1</v>
      </c>
      <c r="AE35">
        <v>4</v>
      </c>
      <c r="AF35">
        <v>1</v>
      </c>
      <c r="AG35">
        <v>3</v>
      </c>
      <c r="AH35">
        <v>1</v>
      </c>
      <c r="AI35" t="s">
        <v>32</v>
      </c>
      <c r="AJ35">
        <v>0</v>
      </c>
      <c r="AK35">
        <f>SUM(I35:AJ35)</f>
        <v>6059</v>
      </c>
    </row>
    <row r="36" spans="1:37" x14ac:dyDescent="0.25">
      <c r="A36">
        <v>292</v>
      </c>
      <c r="B36" t="s">
        <v>140</v>
      </c>
      <c r="C36" t="s">
        <v>34</v>
      </c>
      <c r="D36" t="s">
        <v>2</v>
      </c>
      <c r="E36" t="s">
        <v>4</v>
      </c>
      <c r="F36">
        <v>2454</v>
      </c>
      <c r="G36">
        <v>1437</v>
      </c>
      <c r="H36" s="5">
        <v>8.3669271904566023E-2</v>
      </c>
      <c r="I36">
        <v>3343</v>
      </c>
      <c r="J36">
        <v>1310</v>
      </c>
      <c r="K36">
        <v>2454</v>
      </c>
      <c r="L36">
        <v>1344</v>
      </c>
      <c r="M36">
        <v>1437</v>
      </c>
      <c r="N36">
        <v>661</v>
      </c>
      <c r="O36">
        <v>454</v>
      </c>
      <c r="P36">
        <v>88</v>
      </c>
      <c r="Q36">
        <v>430</v>
      </c>
      <c r="R36">
        <v>266</v>
      </c>
      <c r="S36">
        <v>23</v>
      </c>
      <c r="T36">
        <v>5</v>
      </c>
      <c r="U36">
        <v>171</v>
      </c>
      <c r="V36">
        <v>52</v>
      </c>
      <c r="W36">
        <v>31</v>
      </c>
      <c r="X36">
        <v>2</v>
      </c>
      <c r="Y36">
        <v>9</v>
      </c>
      <c r="Z36">
        <v>24</v>
      </c>
      <c r="AA36">
        <v>3</v>
      </c>
      <c r="AB36">
        <v>13</v>
      </c>
      <c r="AC36">
        <v>23</v>
      </c>
      <c r="AD36">
        <v>6</v>
      </c>
      <c r="AE36" t="s">
        <v>32</v>
      </c>
      <c r="AF36">
        <v>4</v>
      </c>
      <c r="AG36" t="s">
        <v>32</v>
      </c>
      <c r="AH36">
        <v>0</v>
      </c>
      <c r="AI36" t="s">
        <v>32</v>
      </c>
      <c r="AJ36">
        <v>2</v>
      </c>
      <c r="AK36">
        <f>SUM(I36:AJ36)</f>
        <v>12155</v>
      </c>
    </row>
    <row r="37" spans="1:37" x14ac:dyDescent="0.25">
      <c r="A37">
        <v>285</v>
      </c>
      <c r="B37" t="s">
        <v>147</v>
      </c>
      <c r="C37" t="s">
        <v>41</v>
      </c>
      <c r="D37" t="s">
        <v>2</v>
      </c>
      <c r="E37" t="s">
        <v>4</v>
      </c>
      <c r="F37">
        <v>3280</v>
      </c>
      <c r="G37">
        <v>2564</v>
      </c>
      <c r="H37" s="5">
        <v>3.3501778027325471E-2</v>
      </c>
      <c r="I37">
        <v>5075</v>
      </c>
      <c r="J37">
        <v>2564</v>
      </c>
      <c r="K37">
        <v>3280</v>
      </c>
      <c r="L37">
        <v>2060</v>
      </c>
      <c r="M37">
        <v>1597</v>
      </c>
      <c r="N37">
        <v>1178</v>
      </c>
      <c r="O37">
        <v>1364</v>
      </c>
      <c r="P37">
        <v>1128</v>
      </c>
      <c r="Q37">
        <v>753</v>
      </c>
      <c r="R37">
        <v>558</v>
      </c>
      <c r="S37">
        <v>894</v>
      </c>
      <c r="T37">
        <v>373</v>
      </c>
      <c r="U37">
        <v>302</v>
      </c>
      <c r="V37">
        <v>70</v>
      </c>
      <c r="W37">
        <v>43</v>
      </c>
      <c r="X37">
        <v>3</v>
      </c>
      <c r="Y37">
        <v>11</v>
      </c>
      <c r="Z37">
        <v>17</v>
      </c>
      <c r="AA37">
        <v>9</v>
      </c>
      <c r="AB37">
        <v>21</v>
      </c>
      <c r="AC37">
        <v>35</v>
      </c>
      <c r="AD37">
        <v>4</v>
      </c>
      <c r="AE37">
        <v>21</v>
      </c>
      <c r="AF37">
        <v>2</v>
      </c>
      <c r="AG37">
        <v>5</v>
      </c>
      <c r="AH37">
        <v>1</v>
      </c>
      <c r="AI37" t="s">
        <v>32</v>
      </c>
      <c r="AJ37">
        <v>4</v>
      </c>
      <c r="AK37">
        <f>SUM(I37:AJ37)</f>
        <v>21372</v>
      </c>
    </row>
    <row r="38" spans="1:37" x14ac:dyDescent="0.25">
      <c r="A38">
        <v>284</v>
      </c>
      <c r="B38" t="s">
        <v>148</v>
      </c>
      <c r="C38" t="s">
        <v>41</v>
      </c>
      <c r="D38" t="s">
        <v>2</v>
      </c>
      <c r="E38" t="s">
        <v>4</v>
      </c>
      <c r="F38">
        <v>3381</v>
      </c>
      <c r="G38">
        <v>2219</v>
      </c>
      <c r="H38" s="5">
        <v>6.7152103559870543E-2</v>
      </c>
      <c r="I38">
        <v>3645</v>
      </c>
      <c r="J38">
        <v>1642</v>
      </c>
      <c r="K38">
        <v>3381</v>
      </c>
      <c r="L38">
        <v>1315</v>
      </c>
      <c r="M38">
        <v>923</v>
      </c>
      <c r="N38">
        <v>972</v>
      </c>
      <c r="O38">
        <v>600</v>
      </c>
      <c r="P38">
        <v>2219</v>
      </c>
      <c r="Q38">
        <v>416</v>
      </c>
      <c r="R38">
        <v>442</v>
      </c>
      <c r="S38">
        <v>1201</v>
      </c>
      <c r="T38">
        <v>57</v>
      </c>
      <c r="U38">
        <v>294</v>
      </c>
      <c r="V38">
        <v>49</v>
      </c>
      <c r="W38">
        <v>41</v>
      </c>
      <c r="X38">
        <v>6</v>
      </c>
      <c r="Y38">
        <v>3</v>
      </c>
      <c r="Z38">
        <v>10</v>
      </c>
      <c r="AA38">
        <v>4</v>
      </c>
      <c r="AB38">
        <v>19</v>
      </c>
      <c r="AC38">
        <v>11</v>
      </c>
      <c r="AD38">
        <v>14</v>
      </c>
      <c r="AE38">
        <v>26</v>
      </c>
      <c r="AF38">
        <v>4</v>
      </c>
      <c r="AG38">
        <v>4</v>
      </c>
      <c r="AH38">
        <v>0</v>
      </c>
      <c r="AI38" t="s">
        <v>32</v>
      </c>
      <c r="AJ38">
        <v>6</v>
      </c>
      <c r="AK38">
        <f>SUM(I38:AJ38)</f>
        <v>17304</v>
      </c>
    </row>
    <row r="39" spans="1:37" x14ac:dyDescent="0.25">
      <c r="A39">
        <v>277</v>
      </c>
      <c r="B39" t="s">
        <v>155</v>
      </c>
      <c r="C39" t="s">
        <v>34</v>
      </c>
      <c r="D39" t="s">
        <v>2</v>
      </c>
      <c r="E39" t="s">
        <v>4</v>
      </c>
      <c r="F39">
        <v>3691</v>
      </c>
      <c r="G39">
        <v>2963</v>
      </c>
      <c r="H39" s="5">
        <v>3.8857752868961835E-2</v>
      </c>
      <c r="I39">
        <v>4271</v>
      </c>
      <c r="J39">
        <v>2843</v>
      </c>
      <c r="K39">
        <v>3691</v>
      </c>
      <c r="L39">
        <v>1710</v>
      </c>
      <c r="M39">
        <v>2963</v>
      </c>
      <c r="N39">
        <v>1067</v>
      </c>
      <c r="O39">
        <v>581</v>
      </c>
      <c r="P39">
        <v>68</v>
      </c>
      <c r="Q39">
        <v>614</v>
      </c>
      <c r="R39">
        <v>391</v>
      </c>
      <c r="S39">
        <v>23</v>
      </c>
      <c r="T39">
        <v>13</v>
      </c>
      <c r="U39">
        <v>280</v>
      </c>
      <c r="V39">
        <v>79</v>
      </c>
      <c r="W39">
        <v>50</v>
      </c>
      <c r="X39">
        <v>3</v>
      </c>
      <c r="Y39">
        <v>6</v>
      </c>
      <c r="Z39">
        <v>13</v>
      </c>
      <c r="AA39">
        <v>11</v>
      </c>
      <c r="AB39">
        <v>13</v>
      </c>
      <c r="AC39">
        <v>31</v>
      </c>
      <c r="AD39">
        <v>6</v>
      </c>
      <c r="AE39" t="s">
        <v>32</v>
      </c>
      <c r="AF39">
        <v>1</v>
      </c>
      <c r="AG39" t="s">
        <v>32</v>
      </c>
      <c r="AH39">
        <v>4</v>
      </c>
      <c r="AI39" t="s">
        <v>32</v>
      </c>
      <c r="AJ39">
        <v>3</v>
      </c>
      <c r="AK39">
        <f>SUM(I39:AJ39)</f>
        <v>18735</v>
      </c>
    </row>
    <row r="40" spans="1:37" x14ac:dyDescent="0.25">
      <c r="A40">
        <v>275</v>
      </c>
      <c r="B40" t="s">
        <v>157</v>
      </c>
      <c r="C40" t="s">
        <v>31</v>
      </c>
      <c r="D40" t="s">
        <v>2</v>
      </c>
      <c r="E40" t="s">
        <v>4</v>
      </c>
      <c r="F40">
        <v>1740</v>
      </c>
      <c r="G40">
        <v>1064</v>
      </c>
      <c r="H40" s="5">
        <v>6.7967021918359141E-2</v>
      </c>
      <c r="I40">
        <v>2506</v>
      </c>
      <c r="J40">
        <v>1064</v>
      </c>
      <c r="K40">
        <v>1740</v>
      </c>
      <c r="L40">
        <v>686</v>
      </c>
      <c r="M40">
        <v>620</v>
      </c>
      <c r="N40">
        <v>392</v>
      </c>
      <c r="O40">
        <v>499</v>
      </c>
      <c r="P40">
        <v>1030</v>
      </c>
      <c r="Q40">
        <v>244</v>
      </c>
      <c r="R40">
        <v>176</v>
      </c>
      <c r="S40">
        <v>687</v>
      </c>
      <c r="T40">
        <v>7</v>
      </c>
      <c r="U40">
        <v>172</v>
      </c>
      <c r="V40">
        <v>38</v>
      </c>
      <c r="W40">
        <v>12</v>
      </c>
      <c r="X40">
        <v>3</v>
      </c>
      <c r="Y40">
        <v>3</v>
      </c>
      <c r="Z40">
        <v>7</v>
      </c>
      <c r="AA40">
        <v>1</v>
      </c>
      <c r="AB40">
        <v>18</v>
      </c>
      <c r="AC40">
        <v>5</v>
      </c>
      <c r="AD40">
        <v>4</v>
      </c>
      <c r="AE40">
        <v>27</v>
      </c>
      <c r="AF40">
        <v>1</v>
      </c>
      <c r="AG40" t="s">
        <v>32</v>
      </c>
      <c r="AH40">
        <v>1</v>
      </c>
      <c r="AI40" t="s">
        <v>32</v>
      </c>
      <c r="AJ40">
        <v>3</v>
      </c>
      <c r="AK40">
        <f>SUM(I40:AJ40)</f>
        <v>9946</v>
      </c>
    </row>
    <row r="41" spans="1:37" x14ac:dyDescent="0.25">
      <c r="A41">
        <v>272</v>
      </c>
      <c r="B41" t="s">
        <v>160</v>
      </c>
      <c r="C41" t="s">
        <v>93</v>
      </c>
      <c r="D41" t="s">
        <v>2</v>
      </c>
      <c r="E41" t="s">
        <v>4</v>
      </c>
      <c r="F41">
        <v>3430</v>
      </c>
      <c r="G41">
        <v>2598</v>
      </c>
      <c r="H41" s="5">
        <v>3.5254237288135593E-2</v>
      </c>
      <c r="I41">
        <v>4673</v>
      </c>
      <c r="J41">
        <v>2598</v>
      </c>
      <c r="K41">
        <v>3430</v>
      </c>
      <c r="L41">
        <v>2338</v>
      </c>
      <c r="M41">
        <v>2410</v>
      </c>
      <c r="N41">
        <v>1864</v>
      </c>
      <c r="O41">
        <v>1395</v>
      </c>
      <c r="P41">
        <v>1143</v>
      </c>
      <c r="Q41">
        <v>719</v>
      </c>
      <c r="R41">
        <v>731</v>
      </c>
      <c r="S41">
        <v>1514</v>
      </c>
      <c r="T41">
        <v>122</v>
      </c>
      <c r="U41">
        <v>359</v>
      </c>
      <c r="V41">
        <v>80</v>
      </c>
      <c r="W41">
        <v>66</v>
      </c>
      <c r="X41">
        <v>16</v>
      </c>
      <c r="Y41">
        <v>24</v>
      </c>
      <c r="Z41">
        <v>11</v>
      </c>
      <c r="AA41" t="s">
        <v>32</v>
      </c>
      <c r="AB41">
        <v>56</v>
      </c>
      <c r="AC41">
        <v>25</v>
      </c>
      <c r="AD41">
        <v>8</v>
      </c>
      <c r="AE41" t="s">
        <v>32</v>
      </c>
      <c r="AF41">
        <v>6</v>
      </c>
      <c r="AG41" t="s">
        <v>32</v>
      </c>
      <c r="AH41">
        <v>4</v>
      </c>
      <c r="AI41" t="s">
        <v>32</v>
      </c>
      <c r="AJ41">
        <v>8</v>
      </c>
      <c r="AK41">
        <f>SUM(I41:AJ41)</f>
        <v>23600</v>
      </c>
    </row>
    <row r="42" spans="1:37" x14ac:dyDescent="0.25">
      <c r="A42">
        <v>262</v>
      </c>
      <c r="B42" t="s">
        <v>169</v>
      </c>
      <c r="C42" t="s">
        <v>34</v>
      </c>
      <c r="D42" t="s">
        <v>2</v>
      </c>
      <c r="E42" t="s">
        <v>4</v>
      </c>
      <c r="F42">
        <v>1754</v>
      </c>
      <c r="G42">
        <v>1034</v>
      </c>
      <c r="H42" s="5">
        <v>8.0500894454382826E-2</v>
      </c>
      <c r="I42">
        <v>2546</v>
      </c>
      <c r="J42">
        <v>908</v>
      </c>
      <c r="K42">
        <v>1754</v>
      </c>
      <c r="L42">
        <v>1034</v>
      </c>
      <c r="M42">
        <v>911</v>
      </c>
      <c r="N42">
        <v>622</v>
      </c>
      <c r="O42">
        <v>341</v>
      </c>
      <c r="P42">
        <v>73</v>
      </c>
      <c r="Q42">
        <v>324</v>
      </c>
      <c r="R42">
        <v>203</v>
      </c>
      <c r="S42">
        <v>16</v>
      </c>
      <c r="T42">
        <v>9</v>
      </c>
      <c r="U42">
        <v>104</v>
      </c>
      <c r="V42">
        <v>29</v>
      </c>
      <c r="W42">
        <v>17</v>
      </c>
      <c r="X42">
        <v>2</v>
      </c>
      <c r="Y42">
        <v>4</v>
      </c>
      <c r="Z42">
        <v>20</v>
      </c>
      <c r="AA42">
        <v>3</v>
      </c>
      <c r="AB42">
        <v>14</v>
      </c>
      <c r="AC42">
        <v>6</v>
      </c>
      <c r="AD42">
        <v>2</v>
      </c>
      <c r="AE42" t="s">
        <v>32</v>
      </c>
      <c r="AF42">
        <v>0</v>
      </c>
      <c r="AG42" t="s">
        <v>32</v>
      </c>
      <c r="AH42">
        <v>0</v>
      </c>
      <c r="AI42" t="s">
        <v>32</v>
      </c>
      <c r="AJ42">
        <v>2</v>
      </c>
      <c r="AK42">
        <f>SUM(I42:AJ42)</f>
        <v>8944</v>
      </c>
    </row>
    <row r="43" spans="1:37" x14ac:dyDescent="0.25">
      <c r="A43">
        <v>256</v>
      </c>
      <c r="B43" t="s">
        <v>175</v>
      </c>
      <c r="C43" t="s">
        <v>41</v>
      </c>
      <c r="D43" t="s">
        <v>2</v>
      </c>
      <c r="E43" t="s">
        <v>4</v>
      </c>
      <c r="F43">
        <v>4965</v>
      </c>
      <c r="G43">
        <v>3145</v>
      </c>
      <c r="H43" s="5">
        <v>6.293875574921326E-2</v>
      </c>
      <c r="I43">
        <v>6664</v>
      </c>
      <c r="J43">
        <v>3145</v>
      </c>
      <c r="K43">
        <v>4965</v>
      </c>
      <c r="L43">
        <v>2469</v>
      </c>
      <c r="M43">
        <v>1623</v>
      </c>
      <c r="N43">
        <v>1880</v>
      </c>
      <c r="O43">
        <v>1215</v>
      </c>
      <c r="P43">
        <v>2763</v>
      </c>
      <c r="Q43">
        <v>744</v>
      </c>
      <c r="R43">
        <v>706</v>
      </c>
      <c r="S43">
        <v>788</v>
      </c>
      <c r="T43">
        <v>1137</v>
      </c>
      <c r="U43">
        <v>453</v>
      </c>
      <c r="V43">
        <v>95</v>
      </c>
      <c r="W43">
        <v>77</v>
      </c>
      <c r="X43">
        <v>11</v>
      </c>
      <c r="Y43">
        <v>18</v>
      </c>
      <c r="Z43">
        <v>14</v>
      </c>
      <c r="AA43">
        <v>21</v>
      </c>
      <c r="AB43">
        <v>47</v>
      </c>
      <c r="AC43">
        <v>41</v>
      </c>
      <c r="AD43">
        <v>9</v>
      </c>
      <c r="AE43">
        <v>22</v>
      </c>
      <c r="AF43">
        <v>3</v>
      </c>
      <c r="AG43">
        <v>6</v>
      </c>
      <c r="AH43">
        <v>0</v>
      </c>
      <c r="AI43" t="s">
        <v>32</v>
      </c>
      <c r="AJ43">
        <v>1</v>
      </c>
      <c r="AK43">
        <f>SUM(I43:AJ43)</f>
        <v>28917</v>
      </c>
    </row>
    <row r="44" spans="1:37" x14ac:dyDescent="0.25">
      <c r="A44">
        <v>253</v>
      </c>
      <c r="B44" t="s">
        <v>178</v>
      </c>
      <c r="C44" t="s">
        <v>43</v>
      </c>
      <c r="D44" t="s">
        <v>2</v>
      </c>
      <c r="E44" t="s">
        <v>4</v>
      </c>
      <c r="F44">
        <v>1368</v>
      </c>
      <c r="G44">
        <v>1334</v>
      </c>
      <c r="H44" s="5">
        <v>3.450725667309449E-3</v>
      </c>
      <c r="I44">
        <v>1835</v>
      </c>
      <c r="J44">
        <v>1334</v>
      </c>
      <c r="K44">
        <v>1368</v>
      </c>
      <c r="L44">
        <v>862</v>
      </c>
      <c r="M44">
        <v>1225</v>
      </c>
      <c r="N44">
        <v>769</v>
      </c>
      <c r="O44">
        <v>847</v>
      </c>
      <c r="P44">
        <v>366</v>
      </c>
      <c r="Q44">
        <v>440</v>
      </c>
      <c r="R44">
        <v>344</v>
      </c>
      <c r="S44">
        <v>48</v>
      </c>
      <c r="T44">
        <v>15</v>
      </c>
      <c r="U44">
        <v>240</v>
      </c>
      <c r="V44">
        <v>47</v>
      </c>
      <c r="W44">
        <v>31</v>
      </c>
      <c r="X44" t="s">
        <v>32</v>
      </c>
      <c r="Y44">
        <v>1</v>
      </c>
      <c r="Z44">
        <v>8</v>
      </c>
      <c r="AA44" t="s">
        <v>32</v>
      </c>
      <c r="AB44">
        <v>42</v>
      </c>
      <c r="AC44">
        <v>16</v>
      </c>
      <c r="AD44">
        <v>14</v>
      </c>
      <c r="AE44" t="s">
        <v>32</v>
      </c>
      <c r="AF44">
        <v>0</v>
      </c>
      <c r="AG44" t="s">
        <v>32</v>
      </c>
      <c r="AH44" t="s">
        <v>32</v>
      </c>
      <c r="AI44" t="s">
        <v>32</v>
      </c>
      <c r="AJ44">
        <v>1</v>
      </c>
      <c r="AK44">
        <f>SUM(I44:AJ44)</f>
        <v>9853</v>
      </c>
    </row>
    <row r="45" spans="1:37" x14ac:dyDescent="0.25">
      <c r="A45">
        <v>248</v>
      </c>
      <c r="B45" t="s">
        <v>183</v>
      </c>
      <c r="C45" t="s">
        <v>43</v>
      </c>
      <c r="D45" t="s">
        <v>2</v>
      </c>
      <c r="E45" t="s">
        <v>4</v>
      </c>
      <c r="F45">
        <v>4307</v>
      </c>
      <c r="G45">
        <v>3766</v>
      </c>
      <c r="H45" s="5">
        <v>1.7052797478329395E-2</v>
      </c>
      <c r="I45">
        <v>6266</v>
      </c>
      <c r="J45">
        <v>3118</v>
      </c>
      <c r="K45">
        <v>4307</v>
      </c>
      <c r="L45">
        <v>3732</v>
      </c>
      <c r="M45">
        <v>3766</v>
      </c>
      <c r="N45">
        <v>3000</v>
      </c>
      <c r="O45">
        <v>3367</v>
      </c>
      <c r="P45">
        <v>1102</v>
      </c>
      <c r="Q45">
        <v>886</v>
      </c>
      <c r="R45">
        <v>863</v>
      </c>
      <c r="S45">
        <v>125</v>
      </c>
      <c r="T45">
        <v>235</v>
      </c>
      <c r="U45">
        <v>522</v>
      </c>
      <c r="V45">
        <v>108</v>
      </c>
      <c r="W45">
        <v>91</v>
      </c>
      <c r="X45" t="s">
        <v>32</v>
      </c>
      <c r="Y45">
        <v>26</v>
      </c>
      <c r="Z45">
        <v>30</v>
      </c>
      <c r="AA45" t="s">
        <v>32</v>
      </c>
      <c r="AB45">
        <v>87</v>
      </c>
      <c r="AC45">
        <v>74</v>
      </c>
      <c r="AD45">
        <v>15</v>
      </c>
      <c r="AE45" t="s">
        <v>32</v>
      </c>
      <c r="AF45">
        <v>0</v>
      </c>
      <c r="AG45" t="s">
        <v>32</v>
      </c>
      <c r="AH45" t="s">
        <v>32</v>
      </c>
      <c r="AI45" t="s">
        <v>32</v>
      </c>
      <c r="AJ45">
        <v>5</v>
      </c>
      <c r="AK45">
        <f>SUM(I45:AJ45)</f>
        <v>31725</v>
      </c>
    </row>
    <row r="46" spans="1:37" x14ac:dyDescent="0.25">
      <c r="A46">
        <v>245</v>
      </c>
      <c r="B46" t="s">
        <v>186</v>
      </c>
      <c r="C46" t="s">
        <v>34</v>
      </c>
      <c r="D46" t="s">
        <v>2</v>
      </c>
      <c r="E46" t="s">
        <v>4</v>
      </c>
      <c r="F46">
        <v>1829</v>
      </c>
      <c r="G46">
        <v>1321</v>
      </c>
      <c r="H46" s="5">
        <v>4.8700987441280798E-2</v>
      </c>
      <c r="I46">
        <v>3053</v>
      </c>
      <c r="J46">
        <v>1172</v>
      </c>
      <c r="K46">
        <v>1829</v>
      </c>
      <c r="L46">
        <v>1321</v>
      </c>
      <c r="M46">
        <v>1095</v>
      </c>
      <c r="N46">
        <v>625</v>
      </c>
      <c r="O46">
        <v>420</v>
      </c>
      <c r="P46">
        <v>91</v>
      </c>
      <c r="Q46">
        <v>293</v>
      </c>
      <c r="R46">
        <v>234</v>
      </c>
      <c r="S46">
        <v>17</v>
      </c>
      <c r="T46">
        <v>11</v>
      </c>
      <c r="U46">
        <v>146</v>
      </c>
      <c r="V46">
        <v>34</v>
      </c>
      <c r="W46">
        <v>31</v>
      </c>
      <c r="X46">
        <v>2</v>
      </c>
      <c r="Y46">
        <v>1</v>
      </c>
      <c r="Z46">
        <v>13</v>
      </c>
      <c r="AA46">
        <v>9</v>
      </c>
      <c r="AB46">
        <v>18</v>
      </c>
      <c r="AC46">
        <v>14</v>
      </c>
      <c r="AD46">
        <v>2</v>
      </c>
      <c r="AE46" t="s">
        <v>32</v>
      </c>
      <c r="AF46">
        <v>0</v>
      </c>
      <c r="AG46" t="s">
        <v>32</v>
      </c>
      <c r="AH46">
        <v>0</v>
      </c>
      <c r="AI46" t="s">
        <v>32</v>
      </c>
      <c r="AJ46">
        <v>0</v>
      </c>
      <c r="AK46">
        <f>SUM(I46:AJ46)</f>
        <v>10431</v>
      </c>
    </row>
    <row r="47" spans="1:37" x14ac:dyDescent="0.25">
      <c r="A47">
        <v>239</v>
      </c>
      <c r="B47" t="s">
        <v>192</v>
      </c>
      <c r="C47" t="s">
        <v>48</v>
      </c>
      <c r="D47" t="s">
        <v>2</v>
      </c>
      <c r="E47" t="s">
        <v>4</v>
      </c>
      <c r="F47">
        <v>8210</v>
      </c>
      <c r="G47">
        <v>6598</v>
      </c>
      <c r="H47" s="5">
        <v>3.1756037981167017E-2</v>
      </c>
      <c r="I47">
        <v>9492</v>
      </c>
      <c r="J47">
        <v>6210</v>
      </c>
      <c r="K47">
        <v>8210</v>
      </c>
      <c r="L47">
        <v>6440</v>
      </c>
      <c r="M47">
        <v>6598</v>
      </c>
      <c r="N47">
        <v>4092</v>
      </c>
      <c r="O47">
        <v>3239</v>
      </c>
      <c r="P47">
        <v>1214</v>
      </c>
      <c r="Q47">
        <v>1164</v>
      </c>
      <c r="R47">
        <v>1289</v>
      </c>
      <c r="S47">
        <v>174</v>
      </c>
      <c r="T47">
        <v>1015</v>
      </c>
      <c r="U47">
        <v>856</v>
      </c>
      <c r="V47">
        <v>192</v>
      </c>
      <c r="W47">
        <v>180</v>
      </c>
      <c r="X47">
        <v>28</v>
      </c>
      <c r="Y47">
        <v>23</v>
      </c>
      <c r="Z47">
        <v>28</v>
      </c>
      <c r="AA47">
        <v>30</v>
      </c>
      <c r="AB47">
        <v>63</v>
      </c>
      <c r="AC47">
        <v>183</v>
      </c>
      <c r="AD47">
        <v>16</v>
      </c>
      <c r="AE47" t="s">
        <v>32</v>
      </c>
      <c r="AF47" t="s">
        <v>32</v>
      </c>
      <c r="AG47" t="s">
        <v>32</v>
      </c>
      <c r="AH47" t="s">
        <v>32</v>
      </c>
      <c r="AI47" t="s">
        <v>32</v>
      </c>
      <c r="AJ47">
        <v>26</v>
      </c>
      <c r="AK47">
        <f>SUM(I47:AJ47)</f>
        <v>50762</v>
      </c>
    </row>
    <row r="48" spans="1:37" x14ac:dyDescent="0.25">
      <c r="A48">
        <v>234</v>
      </c>
      <c r="B48" t="s">
        <v>197</v>
      </c>
      <c r="C48" t="s">
        <v>34</v>
      </c>
      <c r="D48" t="s">
        <v>2</v>
      </c>
      <c r="E48" t="s">
        <v>4</v>
      </c>
      <c r="F48">
        <v>2090</v>
      </c>
      <c r="G48">
        <v>1221</v>
      </c>
      <c r="H48" s="5">
        <v>8.4846709627025965E-2</v>
      </c>
      <c r="I48">
        <v>2859</v>
      </c>
      <c r="J48">
        <v>943</v>
      </c>
      <c r="K48">
        <v>2090</v>
      </c>
      <c r="L48">
        <v>1221</v>
      </c>
      <c r="M48">
        <v>1198</v>
      </c>
      <c r="N48">
        <v>673</v>
      </c>
      <c r="O48">
        <v>436</v>
      </c>
      <c r="P48">
        <v>75</v>
      </c>
      <c r="Q48">
        <v>299</v>
      </c>
      <c r="R48">
        <v>226</v>
      </c>
      <c r="S48">
        <v>9</v>
      </c>
      <c r="T48">
        <v>4</v>
      </c>
      <c r="U48">
        <v>111</v>
      </c>
      <c r="V48">
        <v>25</v>
      </c>
      <c r="W48">
        <v>20</v>
      </c>
      <c r="X48">
        <v>1</v>
      </c>
      <c r="Y48">
        <v>5</v>
      </c>
      <c r="Z48">
        <v>15</v>
      </c>
      <c r="AA48">
        <v>4</v>
      </c>
      <c r="AB48">
        <v>7</v>
      </c>
      <c r="AC48">
        <v>11</v>
      </c>
      <c r="AD48">
        <v>1</v>
      </c>
      <c r="AE48">
        <v>3</v>
      </c>
      <c r="AF48">
        <v>1</v>
      </c>
      <c r="AG48" t="s">
        <v>32</v>
      </c>
      <c r="AH48">
        <v>0</v>
      </c>
      <c r="AI48" t="s">
        <v>32</v>
      </c>
      <c r="AJ48">
        <v>5</v>
      </c>
      <c r="AK48">
        <f>SUM(I48:AJ48)</f>
        <v>10242</v>
      </c>
    </row>
    <row r="49" spans="1:37" x14ac:dyDescent="0.25">
      <c r="A49">
        <v>232</v>
      </c>
      <c r="B49" t="s">
        <v>199</v>
      </c>
      <c r="C49" t="s">
        <v>48</v>
      </c>
      <c r="D49" t="s">
        <v>2</v>
      </c>
      <c r="E49" t="s">
        <v>4</v>
      </c>
      <c r="F49">
        <v>5860</v>
      </c>
      <c r="G49">
        <v>2550</v>
      </c>
      <c r="H49" s="5">
        <v>0.13933908650810356</v>
      </c>
      <c r="I49">
        <v>6200</v>
      </c>
      <c r="J49">
        <v>2466</v>
      </c>
      <c r="K49">
        <v>5860</v>
      </c>
      <c r="L49">
        <v>2550</v>
      </c>
      <c r="M49">
        <v>1952</v>
      </c>
      <c r="N49">
        <v>1195</v>
      </c>
      <c r="O49">
        <v>1456</v>
      </c>
      <c r="P49">
        <v>319</v>
      </c>
      <c r="Q49">
        <v>588</v>
      </c>
      <c r="R49">
        <v>358</v>
      </c>
      <c r="S49">
        <v>106</v>
      </c>
      <c r="T49">
        <v>137</v>
      </c>
      <c r="U49">
        <v>346</v>
      </c>
      <c r="V49">
        <v>84</v>
      </c>
      <c r="W49">
        <v>54</v>
      </c>
      <c r="X49">
        <v>4</v>
      </c>
      <c r="Y49">
        <v>6</v>
      </c>
      <c r="Z49">
        <v>15</v>
      </c>
      <c r="AA49">
        <v>10</v>
      </c>
      <c r="AB49">
        <v>19</v>
      </c>
      <c r="AC49">
        <v>20</v>
      </c>
      <c r="AD49">
        <v>7</v>
      </c>
      <c r="AE49" t="s">
        <v>32</v>
      </c>
      <c r="AF49" t="s">
        <v>32</v>
      </c>
      <c r="AG49" t="s">
        <v>32</v>
      </c>
      <c r="AH49" t="s">
        <v>32</v>
      </c>
      <c r="AI49" t="s">
        <v>32</v>
      </c>
      <c r="AJ49">
        <v>3</v>
      </c>
      <c r="AK49">
        <f>SUM(I49:AJ49)</f>
        <v>23755</v>
      </c>
    </row>
    <row r="50" spans="1:37" x14ac:dyDescent="0.25">
      <c r="A50">
        <v>225</v>
      </c>
      <c r="B50" t="s">
        <v>206</v>
      </c>
      <c r="C50" t="s">
        <v>39</v>
      </c>
      <c r="D50" t="s">
        <v>2</v>
      </c>
      <c r="E50" t="s">
        <v>4</v>
      </c>
      <c r="F50">
        <v>3476</v>
      </c>
      <c r="G50">
        <v>3268</v>
      </c>
      <c r="H50" s="5">
        <v>7.7054160183744535E-3</v>
      </c>
      <c r="I50">
        <v>7402</v>
      </c>
      <c r="J50">
        <v>2810</v>
      </c>
      <c r="K50">
        <v>3476</v>
      </c>
      <c r="L50">
        <v>3268</v>
      </c>
      <c r="M50">
        <v>1454</v>
      </c>
      <c r="N50">
        <v>1970</v>
      </c>
      <c r="O50">
        <v>1350</v>
      </c>
      <c r="P50">
        <v>1527</v>
      </c>
      <c r="Q50">
        <v>851</v>
      </c>
      <c r="R50">
        <v>928</v>
      </c>
      <c r="S50">
        <v>603</v>
      </c>
      <c r="T50">
        <v>437</v>
      </c>
      <c r="U50">
        <v>584</v>
      </c>
      <c r="V50">
        <v>101</v>
      </c>
      <c r="W50">
        <v>67</v>
      </c>
      <c r="X50">
        <v>27</v>
      </c>
      <c r="Y50">
        <v>11</v>
      </c>
      <c r="Z50">
        <v>9</v>
      </c>
      <c r="AA50">
        <v>18</v>
      </c>
      <c r="AB50">
        <v>53</v>
      </c>
      <c r="AC50">
        <v>27</v>
      </c>
      <c r="AD50">
        <v>13</v>
      </c>
      <c r="AE50" t="s">
        <v>32</v>
      </c>
      <c r="AF50" t="s">
        <v>32</v>
      </c>
      <c r="AG50" t="s">
        <v>32</v>
      </c>
      <c r="AH50" t="s">
        <v>32</v>
      </c>
      <c r="AI50" t="s">
        <v>32</v>
      </c>
      <c r="AJ50">
        <v>8</v>
      </c>
      <c r="AK50">
        <f>SUM(I50:AJ50)</f>
        <v>26994</v>
      </c>
    </row>
    <row r="51" spans="1:37" x14ac:dyDescent="0.25">
      <c r="A51">
        <v>222</v>
      </c>
      <c r="B51" t="s">
        <v>209</v>
      </c>
      <c r="C51" t="s">
        <v>31</v>
      </c>
      <c r="D51" t="s">
        <v>2</v>
      </c>
      <c r="E51" t="s">
        <v>4</v>
      </c>
      <c r="F51">
        <v>2722</v>
      </c>
      <c r="G51">
        <v>2335</v>
      </c>
      <c r="H51" s="5">
        <v>2.1875529930473123E-2</v>
      </c>
      <c r="I51">
        <v>5631</v>
      </c>
      <c r="J51">
        <v>2335</v>
      </c>
      <c r="K51">
        <v>2722</v>
      </c>
      <c r="L51">
        <v>2171</v>
      </c>
      <c r="M51">
        <v>930</v>
      </c>
      <c r="N51">
        <v>1090</v>
      </c>
      <c r="O51">
        <v>712</v>
      </c>
      <c r="P51">
        <v>271</v>
      </c>
      <c r="Q51">
        <v>590</v>
      </c>
      <c r="R51">
        <v>455</v>
      </c>
      <c r="S51">
        <v>100</v>
      </c>
      <c r="T51">
        <v>24</v>
      </c>
      <c r="U51">
        <v>433</v>
      </c>
      <c r="V51">
        <v>94</v>
      </c>
      <c r="W51">
        <v>43</v>
      </c>
      <c r="X51">
        <v>5</v>
      </c>
      <c r="Y51">
        <v>5</v>
      </c>
      <c r="Z51" t="s">
        <v>32</v>
      </c>
      <c r="AA51">
        <v>9</v>
      </c>
      <c r="AB51">
        <v>26</v>
      </c>
      <c r="AC51">
        <v>30</v>
      </c>
      <c r="AD51">
        <v>4</v>
      </c>
      <c r="AE51">
        <v>5</v>
      </c>
      <c r="AF51">
        <v>2</v>
      </c>
      <c r="AG51" t="s">
        <v>32</v>
      </c>
      <c r="AH51">
        <v>1</v>
      </c>
      <c r="AI51" t="s">
        <v>32</v>
      </c>
      <c r="AJ51">
        <v>3</v>
      </c>
      <c r="AK51">
        <f>SUM(I51:AJ51)</f>
        <v>17691</v>
      </c>
    </row>
    <row r="52" spans="1:37" x14ac:dyDescent="0.25">
      <c r="A52">
        <v>220</v>
      </c>
      <c r="B52" t="s">
        <v>211</v>
      </c>
      <c r="C52" t="s">
        <v>93</v>
      </c>
      <c r="D52" t="s">
        <v>2</v>
      </c>
      <c r="E52" t="s">
        <v>4</v>
      </c>
      <c r="F52">
        <v>1294</v>
      </c>
      <c r="G52">
        <v>1087</v>
      </c>
      <c r="H52" s="5">
        <v>2.4858892758496457E-2</v>
      </c>
      <c r="I52">
        <v>1812</v>
      </c>
      <c r="J52">
        <v>837</v>
      </c>
      <c r="K52">
        <v>1294</v>
      </c>
      <c r="L52">
        <v>688</v>
      </c>
      <c r="M52">
        <v>606</v>
      </c>
      <c r="N52">
        <v>395</v>
      </c>
      <c r="O52">
        <v>368</v>
      </c>
      <c r="P52">
        <v>580</v>
      </c>
      <c r="Q52">
        <v>247</v>
      </c>
      <c r="R52">
        <v>190</v>
      </c>
      <c r="S52">
        <v>1087</v>
      </c>
      <c r="T52">
        <v>5</v>
      </c>
      <c r="U52">
        <v>139</v>
      </c>
      <c r="V52">
        <v>36</v>
      </c>
      <c r="W52">
        <v>16</v>
      </c>
      <c r="X52">
        <v>1</v>
      </c>
      <c r="Y52">
        <v>2</v>
      </c>
      <c r="Z52">
        <v>2</v>
      </c>
      <c r="AA52" t="s">
        <v>32</v>
      </c>
      <c r="AB52">
        <v>5</v>
      </c>
      <c r="AC52">
        <v>12</v>
      </c>
      <c r="AD52">
        <v>2</v>
      </c>
      <c r="AE52" t="s">
        <v>32</v>
      </c>
      <c r="AF52">
        <v>0</v>
      </c>
      <c r="AG52" t="s">
        <v>32</v>
      </c>
      <c r="AH52">
        <v>0</v>
      </c>
      <c r="AI52" t="s">
        <v>32</v>
      </c>
      <c r="AJ52">
        <v>3</v>
      </c>
      <c r="AK52">
        <f>SUM(I52:AJ52)</f>
        <v>8327</v>
      </c>
    </row>
    <row r="53" spans="1:37" x14ac:dyDescent="0.25">
      <c r="A53">
        <v>217</v>
      </c>
      <c r="B53" t="s">
        <v>214</v>
      </c>
      <c r="C53" t="s">
        <v>39</v>
      </c>
      <c r="D53" t="s">
        <v>2</v>
      </c>
      <c r="E53" t="s">
        <v>4</v>
      </c>
      <c r="F53">
        <v>2233</v>
      </c>
      <c r="G53">
        <v>1630</v>
      </c>
      <c r="H53" s="5">
        <v>4.0831527627302272E-2</v>
      </c>
      <c r="I53">
        <v>4982</v>
      </c>
      <c r="J53">
        <v>1630</v>
      </c>
      <c r="K53">
        <v>2233</v>
      </c>
      <c r="L53">
        <v>1583</v>
      </c>
      <c r="M53">
        <v>974</v>
      </c>
      <c r="N53">
        <v>931</v>
      </c>
      <c r="O53">
        <v>717</v>
      </c>
      <c r="P53">
        <v>132</v>
      </c>
      <c r="Q53">
        <v>535</v>
      </c>
      <c r="R53">
        <v>418</v>
      </c>
      <c r="S53">
        <v>50</v>
      </c>
      <c r="T53">
        <v>9</v>
      </c>
      <c r="U53">
        <v>312</v>
      </c>
      <c r="V53">
        <v>112</v>
      </c>
      <c r="W53">
        <v>41</v>
      </c>
      <c r="X53">
        <v>8</v>
      </c>
      <c r="Y53">
        <v>10</v>
      </c>
      <c r="Z53">
        <v>20</v>
      </c>
      <c r="AA53">
        <v>13</v>
      </c>
      <c r="AB53">
        <v>18</v>
      </c>
      <c r="AC53">
        <v>31</v>
      </c>
      <c r="AD53">
        <v>3</v>
      </c>
      <c r="AE53" t="s">
        <v>32</v>
      </c>
      <c r="AF53" t="s">
        <v>32</v>
      </c>
      <c r="AG53" t="s">
        <v>32</v>
      </c>
      <c r="AH53" t="s">
        <v>32</v>
      </c>
      <c r="AI53">
        <v>1</v>
      </c>
      <c r="AJ53">
        <v>5</v>
      </c>
      <c r="AK53">
        <f>SUM(I53:AJ53)</f>
        <v>14768</v>
      </c>
    </row>
    <row r="54" spans="1:37" x14ac:dyDescent="0.25">
      <c r="A54">
        <v>213</v>
      </c>
      <c r="B54" t="s">
        <v>218</v>
      </c>
      <c r="C54" t="s">
        <v>31</v>
      </c>
      <c r="D54" t="s">
        <v>2</v>
      </c>
      <c r="E54" t="s">
        <v>4</v>
      </c>
      <c r="F54">
        <v>4814</v>
      </c>
      <c r="G54">
        <v>4614</v>
      </c>
      <c r="H54" s="5">
        <v>5.4510765876260563E-3</v>
      </c>
      <c r="I54">
        <v>8911</v>
      </c>
      <c r="J54">
        <v>4614</v>
      </c>
      <c r="K54">
        <v>4814</v>
      </c>
      <c r="L54">
        <v>3124</v>
      </c>
      <c r="M54">
        <v>2179</v>
      </c>
      <c r="N54">
        <v>2015</v>
      </c>
      <c r="O54">
        <v>1913</v>
      </c>
      <c r="P54">
        <v>2226</v>
      </c>
      <c r="Q54">
        <v>1018</v>
      </c>
      <c r="R54">
        <v>1033</v>
      </c>
      <c r="S54">
        <v>3428</v>
      </c>
      <c r="T54">
        <v>264</v>
      </c>
      <c r="U54">
        <v>709</v>
      </c>
      <c r="V54">
        <v>161</v>
      </c>
      <c r="W54">
        <v>77</v>
      </c>
      <c r="X54">
        <v>9</v>
      </c>
      <c r="Y54">
        <v>8</v>
      </c>
      <c r="Z54" t="s">
        <v>32</v>
      </c>
      <c r="AA54">
        <v>18</v>
      </c>
      <c r="AB54">
        <v>56</v>
      </c>
      <c r="AC54">
        <v>46</v>
      </c>
      <c r="AD54">
        <v>28</v>
      </c>
      <c r="AE54">
        <v>26</v>
      </c>
      <c r="AF54">
        <v>5</v>
      </c>
      <c r="AG54" t="s">
        <v>32</v>
      </c>
      <c r="AH54">
        <v>5</v>
      </c>
      <c r="AI54" t="s">
        <v>32</v>
      </c>
      <c r="AJ54">
        <v>3</v>
      </c>
      <c r="AK54">
        <f>SUM(I54:AJ54)</f>
        <v>36690</v>
      </c>
    </row>
    <row r="55" spans="1:37" x14ac:dyDescent="0.25">
      <c r="A55">
        <v>212</v>
      </c>
      <c r="B55" t="s">
        <v>219</v>
      </c>
      <c r="C55" t="s">
        <v>34</v>
      </c>
      <c r="D55" t="s">
        <v>2</v>
      </c>
      <c r="E55" t="s">
        <v>4</v>
      </c>
      <c r="F55">
        <v>2376</v>
      </c>
      <c r="G55">
        <v>2189</v>
      </c>
      <c r="H55" s="5">
        <v>1.3440667002084381E-2</v>
      </c>
      <c r="I55">
        <v>3507</v>
      </c>
      <c r="J55">
        <v>2189</v>
      </c>
      <c r="K55">
        <v>2376</v>
      </c>
      <c r="L55">
        <v>1374</v>
      </c>
      <c r="M55">
        <v>2133</v>
      </c>
      <c r="N55">
        <v>702</v>
      </c>
      <c r="O55">
        <v>503</v>
      </c>
      <c r="P55">
        <v>78</v>
      </c>
      <c r="Q55">
        <v>372</v>
      </c>
      <c r="R55">
        <v>271</v>
      </c>
      <c r="S55">
        <v>17</v>
      </c>
      <c r="T55">
        <v>4</v>
      </c>
      <c r="U55">
        <v>193</v>
      </c>
      <c r="V55">
        <v>50</v>
      </c>
      <c r="W55">
        <v>32</v>
      </c>
      <c r="X55">
        <v>2</v>
      </c>
      <c r="Y55">
        <v>17</v>
      </c>
      <c r="Z55">
        <v>15</v>
      </c>
      <c r="AA55">
        <v>5</v>
      </c>
      <c r="AB55">
        <v>11</v>
      </c>
      <c r="AC55">
        <v>21</v>
      </c>
      <c r="AD55">
        <v>3</v>
      </c>
      <c r="AE55" t="s">
        <v>32</v>
      </c>
      <c r="AF55">
        <v>9</v>
      </c>
      <c r="AG55" t="s">
        <v>32</v>
      </c>
      <c r="AH55">
        <v>28</v>
      </c>
      <c r="AI55" t="s">
        <v>32</v>
      </c>
      <c r="AJ55">
        <v>1</v>
      </c>
      <c r="AK55">
        <f>SUM(I55:AJ55)</f>
        <v>13913</v>
      </c>
    </row>
    <row r="56" spans="1:37" x14ac:dyDescent="0.25">
      <c r="A56">
        <v>211</v>
      </c>
      <c r="B56" t="s">
        <v>220</v>
      </c>
      <c r="C56" t="s">
        <v>34</v>
      </c>
      <c r="D56" t="s">
        <v>2</v>
      </c>
      <c r="E56" t="s">
        <v>4</v>
      </c>
      <c r="F56">
        <v>1916</v>
      </c>
      <c r="G56">
        <v>1659</v>
      </c>
      <c r="H56" s="5">
        <v>2.5362676403829075E-2</v>
      </c>
      <c r="I56">
        <v>2598</v>
      </c>
      <c r="J56">
        <v>1301</v>
      </c>
      <c r="K56">
        <v>1916</v>
      </c>
      <c r="L56">
        <v>1051</v>
      </c>
      <c r="M56">
        <v>1659</v>
      </c>
      <c r="N56">
        <v>479</v>
      </c>
      <c r="O56">
        <v>360</v>
      </c>
      <c r="P56">
        <v>63</v>
      </c>
      <c r="Q56">
        <v>298</v>
      </c>
      <c r="R56">
        <v>169</v>
      </c>
      <c r="S56">
        <v>10</v>
      </c>
      <c r="T56">
        <v>2</v>
      </c>
      <c r="U56">
        <v>131</v>
      </c>
      <c r="V56">
        <v>28</v>
      </c>
      <c r="W56">
        <v>25</v>
      </c>
      <c r="X56">
        <v>3</v>
      </c>
      <c r="Y56">
        <v>7</v>
      </c>
      <c r="Z56">
        <v>2</v>
      </c>
      <c r="AA56">
        <v>6</v>
      </c>
      <c r="AB56">
        <v>10</v>
      </c>
      <c r="AC56">
        <v>11</v>
      </c>
      <c r="AD56">
        <v>1</v>
      </c>
      <c r="AE56" t="s">
        <v>32</v>
      </c>
      <c r="AF56">
        <v>0</v>
      </c>
      <c r="AG56" t="s">
        <v>32</v>
      </c>
      <c r="AH56">
        <v>2</v>
      </c>
      <c r="AI56" t="s">
        <v>32</v>
      </c>
      <c r="AJ56">
        <v>1</v>
      </c>
      <c r="AK56">
        <f>SUM(I56:AJ56)</f>
        <v>10133</v>
      </c>
    </row>
    <row r="57" spans="1:37" x14ac:dyDescent="0.25">
      <c r="A57">
        <v>207</v>
      </c>
      <c r="B57" t="s">
        <v>224</v>
      </c>
      <c r="C57" t="s">
        <v>31</v>
      </c>
      <c r="D57" t="s">
        <v>2</v>
      </c>
      <c r="E57" t="s">
        <v>4</v>
      </c>
      <c r="F57">
        <v>5020</v>
      </c>
      <c r="G57">
        <v>4870</v>
      </c>
      <c r="H57" s="5">
        <v>4.0019209220425803E-3</v>
      </c>
      <c r="I57">
        <v>12023</v>
      </c>
      <c r="J57">
        <v>4870</v>
      </c>
      <c r="K57">
        <v>5020</v>
      </c>
      <c r="L57">
        <v>4334</v>
      </c>
      <c r="M57">
        <v>1584</v>
      </c>
      <c r="N57">
        <v>2056</v>
      </c>
      <c r="O57">
        <v>1473</v>
      </c>
      <c r="P57">
        <v>2062</v>
      </c>
      <c r="Q57">
        <v>954</v>
      </c>
      <c r="R57">
        <v>960</v>
      </c>
      <c r="S57">
        <v>432</v>
      </c>
      <c r="T57">
        <v>384</v>
      </c>
      <c r="U57">
        <v>816</v>
      </c>
      <c r="V57">
        <v>178</v>
      </c>
      <c r="W57">
        <v>123</v>
      </c>
      <c r="X57">
        <v>48</v>
      </c>
      <c r="Y57">
        <v>23</v>
      </c>
      <c r="Z57" t="s">
        <v>32</v>
      </c>
      <c r="AA57">
        <v>13</v>
      </c>
      <c r="AB57">
        <v>48</v>
      </c>
      <c r="AC57">
        <v>51</v>
      </c>
      <c r="AD57">
        <v>8</v>
      </c>
      <c r="AE57">
        <v>17</v>
      </c>
      <c r="AF57">
        <v>2</v>
      </c>
      <c r="AG57" t="s">
        <v>32</v>
      </c>
      <c r="AH57">
        <v>1</v>
      </c>
      <c r="AI57" t="s">
        <v>32</v>
      </c>
      <c r="AJ57">
        <v>2</v>
      </c>
      <c r="AK57">
        <f>SUM(I57:AJ57)</f>
        <v>37482</v>
      </c>
    </row>
    <row r="58" spans="1:37" x14ac:dyDescent="0.25">
      <c r="A58">
        <v>205</v>
      </c>
      <c r="B58" t="s">
        <v>226</v>
      </c>
      <c r="C58" t="s">
        <v>60</v>
      </c>
      <c r="D58" t="s">
        <v>2</v>
      </c>
      <c r="E58" t="s">
        <v>4</v>
      </c>
      <c r="F58">
        <v>1961</v>
      </c>
      <c r="G58">
        <v>1478</v>
      </c>
      <c r="H58" s="5">
        <v>3.8593687574910107E-2</v>
      </c>
      <c r="I58">
        <v>2146</v>
      </c>
      <c r="J58">
        <v>1369</v>
      </c>
      <c r="K58">
        <v>1961</v>
      </c>
      <c r="L58">
        <v>1235</v>
      </c>
      <c r="M58">
        <v>1478</v>
      </c>
      <c r="N58">
        <v>1089</v>
      </c>
      <c r="O58">
        <v>992</v>
      </c>
      <c r="P58">
        <v>1044</v>
      </c>
      <c r="Q58">
        <v>391</v>
      </c>
      <c r="R58">
        <v>297</v>
      </c>
      <c r="S58">
        <v>143</v>
      </c>
      <c r="T58">
        <v>21</v>
      </c>
      <c r="U58">
        <v>201</v>
      </c>
      <c r="V58">
        <v>30</v>
      </c>
      <c r="W58">
        <v>36</v>
      </c>
      <c r="X58">
        <v>3</v>
      </c>
      <c r="Y58">
        <v>6</v>
      </c>
      <c r="Z58">
        <v>15</v>
      </c>
      <c r="AA58">
        <v>11</v>
      </c>
      <c r="AB58">
        <v>14</v>
      </c>
      <c r="AC58">
        <v>18</v>
      </c>
      <c r="AD58">
        <v>4</v>
      </c>
      <c r="AE58" t="s">
        <v>32</v>
      </c>
      <c r="AF58">
        <v>3</v>
      </c>
      <c r="AG58" t="s">
        <v>32</v>
      </c>
      <c r="AH58" t="s">
        <v>32</v>
      </c>
      <c r="AI58" t="s">
        <v>32</v>
      </c>
      <c r="AJ58">
        <v>8</v>
      </c>
      <c r="AK58">
        <f>SUM(I58:AJ58)</f>
        <v>12515</v>
      </c>
    </row>
    <row r="59" spans="1:37" x14ac:dyDescent="0.25">
      <c r="A59">
        <v>197</v>
      </c>
      <c r="B59" t="s">
        <v>234</v>
      </c>
      <c r="C59" t="s">
        <v>70</v>
      </c>
      <c r="D59" t="s">
        <v>2</v>
      </c>
      <c r="E59" t="s">
        <v>4</v>
      </c>
      <c r="F59">
        <v>4045</v>
      </c>
      <c r="G59">
        <v>3770</v>
      </c>
      <c r="H59" s="5">
        <v>1.2096419459839887E-2</v>
      </c>
      <c r="I59">
        <v>4646</v>
      </c>
      <c r="J59">
        <v>3715</v>
      </c>
      <c r="K59">
        <v>4045</v>
      </c>
      <c r="L59">
        <v>3770</v>
      </c>
      <c r="M59">
        <v>2474</v>
      </c>
      <c r="N59">
        <v>966</v>
      </c>
      <c r="O59">
        <v>633</v>
      </c>
      <c r="P59">
        <v>129</v>
      </c>
      <c r="Q59">
        <v>990</v>
      </c>
      <c r="R59">
        <v>513</v>
      </c>
      <c r="S59">
        <v>46</v>
      </c>
      <c r="T59">
        <v>19</v>
      </c>
      <c r="U59">
        <v>511</v>
      </c>
      <c r="V59">
        <v>99</v>
      </c>
      <c r="W59">
        <v>30</v>
      </c>
      <c r="X59">
        <v>4</v>
      </c>
      <c r="Y59">
        <v>11</v>
      </c>
      <c r="Z59" t="s">
        <v>32</v>
      </c>
      <c r="AA59">
        <v>20</v>
      </c>
      <c r="AB59">
        <v>38</v>
      </c>
      <c r="AC59">
        <v>47</v>
      </c>
      <c r="AD59">
        <v>14</v>
      </c>
      <c r="AE59" t="s">
        <v>32</v>
      </c>
      <c r="AF59">
        <v>8</v>
      </c>
      <c r="AG59" t="s">
        <v>32</v>
      </c>
      <c r="AH59" t="s">
        <v>32</v>
      </c>
      <c r="AI59" t="s">
        <v>32</v>
      </c>
      <c r="AJ59">
        <v>6</v>
      </c>
      <c r="AK59">
        <f>SUM(I59:AJ59)</f>
        <v>22734</v>
      </c>
    </row>
    <row r="60" spans="1:37" x14ac:dyDescent="0.25">
      <c r="A60">
        <v>196</v>
      </c>
      <c r="B60" t="s">
        <v>235</v>
      </c>
      <c r="C60" t="s">
        <v>55</v>
      </c>
      <c r="D60" t="s">
        <v>2</v>
      </c>
      <c r="E60" t="s">
        <v>4</v>
      </c>
      <c r="F60">
        <v>2947</v>
      </c>
      <c r="G60">
        <v>2911</v>
      </c>
      <c r="H60" s="5">
        <v>1.8067754077791718E-3</v>
      </c>
      <c r="I60">
        <v>5261</v>
      </c>
      <c r="J60">
        <v>1502</v>
      </c>
      <c r="K60">
        <v>2947</v>
      </c>
      <c r="L60">
        <v>2911</v>
      </c>
      <c r="M60">
        <v>1167</v>
      </c>
      <c r="N60">
        <v>1769</v>
      </c>
      <c r="O60">
        <v>1031</v>
      </c>
      <c r="P60">
        <v>1194</v>
      </c>
      <c r="Q60">
        <v>463</v>
      </c>
      <c r="R60">
        <v>584</v>
      </c>
      <c r="S60">
        <v>377</v>
      </c>
      <c r="T60">
        <v>73</v>
      </c>
      <c r="U60">
        <v>393</v>
      </c>
      <c r="V60">
        <v>63</v>
      </c>
      <c r="W60">
        <v>61</v>
      </c>
      <c r="X60">
        <v>16</v>
      </c>
      <c r="Y60">
        <v>11</v>
      </c>
      <c r="Z60" t="s">
        <v>32</v>
      </c>
      <c r="AA60">
        <v>15</v>
      </c>
      <c r="AB60">
        <v>21</v>
      </c>
      <c r="AC60">
        <v>26</v>
      </c>
      <c r="AD60">
        <v>10</v>
      </c>
      <c r="AE60">
        <v>5</v>
      </c>
      <c r="AF60">
        <v>5</v>
      </c>
      <c r="AG60">
        <v>11</v>
      </c>
      <c r="AH60">
        <v>0</v>
      </c>
      <c r="AI60" t="s">
        <v>32</v>
      </c>
      <c r="AJ60">
        <v>9</v>
      </c>
      <c r="AK60">
        <f>SUM(I60:AJ60)</f>
        <v>19925</v>
      </c>
    </row>
    <row r="61" spans="1:37" x14ac:dyDescent="0.25">
      <c r="A61">
        <v>195</v>
      </c>
      <c r="B61" t="s">
        <v>236</v>
      </c>
      <c r="C61" t="s">
        <v>41</v>
      </c>
      <c r="D61" t="s">
        <v>2</v>
      </c>
      <c r="E61" t="s">
        <v>4</v>
      </c>
      <c r="F61">
        <v>1241</v>
      </c>
      <c r="G61">
        <v>1204</v>
      </c>
      <c r="H61" s="5">
        <v>5.0539543778172378E-3</v>
      </c>
      <c r="I61">
        <v>1659</v>
      </c>
      <c r="J61">
        <v>1204</v>
      </c>
      <c r="K61">
        <v>1241</v>
      </c>
      <c r="L61">
        <v>543</v>
      </c>
      <c r="M61">
        <v>412</v>
      </c>
      <c r="N61">
        <v>341</v>
      </c>
      <c r="O61">
        <v>416</v>
      </c>
      <c r="P61">
        <v>539</v>
      </c>
      <c r="Q61">
        <v>185</v>
      </c>
      <c r="R61">
        <v>155</v>
      </c>
      <c r="S61">
        <v>400</v>
      </c>
      <c r="T61">
        <v>24</v>
      </c>
      <c r="U61">
        <v>128</v>
      </c>
      <c r="V61">
        <v>23</v>
      </c>
      <c r="W61">
        <v>14</v>
      </c>
      <c r="X61">
        <v>3</v>
      </c>
      <c r="Y61">
        <v>4</v>
      </c>
      <c r="Z61">
        <v>1</v>
      </c>
      <c r="AA61">
        <v>1</v>
      </c>
      <c r="AB61">
        <v>11</v>
      </c>
      <c r="AC61">
        <v>2</v>
      </c>
      <c r="AD61">
        <v>2</v>
      </c>
      <c r="AE61">
        <v>11</v>
      </c>
      <c r="AF61">
        <v>1</v>
      </c>
      <c r="AG61" t="s">
        <v>32</v>
      </c>
      <c r="AH61">
        <v>0</v>
      </c>
      <c r="AI61" t="s">
        <v>32</v>
      </c>
      <c r="AJ61">
        <v>1</v>
      </c>
      <c r="AK61">
        <f>SUM(I61:AJ61)</f>
        <v>7321</v>
      </c>
    </row>
    <row r="62" spans="1:37" x14ac:dyDescent="0.25">
      <c r="A62">
        <v>194</v>
      </c>
      <c r="B62" t="s">
        <v>237</v>
      </c>
      <c r="C62" t="s">
        <v>41</v>
      </c>
      <c r="D62" t="s">
        <v>2</v>
      </c>
      <c r="E62" t="s">
        <v>4</v>
      </c>
      <c r="F62">
        <v>4261</v>
      </c>
      <c r="G62">
        <v>4035</v>
      </c>
      <c r="H62" s="5">
        <v>7.4720624214772201E-3</v>
      </c>
      <c r="I62">
        <v>8125</v>
      </c>
      <c r="J62">
        <v>3774</v>
      </c>
      <c r="K62">
        <v>4261</v>
      </c>
      <c r="L62">
        <v>4035</v>
      </c>
      <c r="M62">
        <v>3353</v>
      </c>
      <c r="N62">
        <v>2245</v>
      </c>
      <c r="O62">
        <v>1496</v>
      </c>
      <c r="P62">
        <v>289</v>
      </c>
      <c r="Q62">
        <v>1078</v>
      </c>
      <c r="R62">
        <v>727</v>
      </c>
      <c r="S62">
        <v>37</v>
      </c>
      <c r="T62">
        <v>50</v>
      </c>
      <c r="U62">
        <v>485</v>
      </c>
      <c r="V62">
        <v>84</v>
      </c>
      <c r="W62">
        <v>61</v>
      </c>
      <c r="X62">
        <v>6</v>
      </c>
      <c r="Y62">
        <v>13</v>
      </c>
      <c r="Z62">
        <v>20</v>
      </c>
      <c r="AA62">
        <v>10</v>
      </c>
      <c r="AB62">
        <v>22</v>
      </c>
      <c r="AC62">
        <v>38</v>
      </c>
      <c r="AD62">
        <v>10</v>
      </c>
      <c r="AE62">
        <v>9</v>
      </c>
      <c r="AF62">
        <v>3</v>
      </c>
      <c r="AG62">
        <v>6</v>
      </c>
      <c r="AH62">
        <v>2</v>
      </c>
      <c r="AI62" t="s">
        <v>32</v>
      </c>
      <c r="AJ62">
        <v>7</v>
      </c>
      <c r="AK62">
        <f>SUM(I62:AJ62)</f>
        <v>30246</v>
      </c>
    </row>
    <row r="63" spans="1:37" x14ac:dyDescent="0.25">
      <c r="A63">
        <v>193</v>
      </c>
      <c r="B63" t="s">
        <v>238</v>
      </c>
      <c r="C63" t="s">
        <v>31</v>
      </c>
      <c r="D63" t="s">
        <v>2</v>
      </c>
      <c r="E63" t="s">
        <v>4</v>
      </c>
      <c r="F63">
        <v>2168</v>
      </c>
      <c r="G63">
        <v>1805</v>
      </c>
      <c r="H63" s="5">
        <v>2.3957233368532206E-2</v>
      </c>
      <c r="I63">
        <v>4301</v>
      </c>
      <c r="J63">
        <v>1735</v>
      </c>
      <c r="K63">
        <v>2168</v>
      </c>
      <c r="L63">
        <v>1805</v>
      </c>
      <c r="M63">
        <v>829</v>
      </c>
      <c r="N63">
        <v>899</v>
      </c>
      <c r="O63">
        <v>602</v>
      </c>
      <c r="P63">
        <v>472</v>
      </c>
      <c r="Q63">
        <v>579</v>
      </c>
      <c r="R63">
        <v>448</v>
      </c>
      <c r="S63">
        <v>732</v>
      </c>
      <c r="T63">
        <v>24</v>
      </c>
      <c r="U63">
        <v>361</v>
      </c>
      <c r="V63">
        <v>86</v>
      </c>
      <c r="W63">
        <v>42</v>
      </c>
      <c r="X63">
        <v>6</v>
      </c>
      <c r="Y63">
        <v>4</v>
      </c>
      <c r="Z63" t="s">
        <v>32</v>
      </c>
      <c r="AA63">
        <v>7</v>
      </c>
      <c r="AB63">
        <v>17</v>
      </c>
      <c r="AC63">
        <v>15</v>
      </c>
      <c r="AD63">
        <v>8</v>
      </c>
      <c r="AE63">
        <v>2</v>
      </c>
      <c r="AF63">
        <v>0</v>
      </c>
      <c r="AG63" t="s">
        <v>32</v>
      </c>
      <c r="AH63">
        <v>8</v>
      </c>
      <c r="AI63" t="s">
        <v>32</v>
      </c>
      <c r="AJ63">
        <v>2</v>
      </c>
      <c r="AK63">
        <f>SUM(I63:AJ63)</f>
        <v>15152</v>
      </c>
    </row>
    <row r="64" spans="1:37" x14ac:dyDescent="0.25">
      <c r="A64">
        <v>191</v>
      </c>
      <c r="B64" t="s">
        <v>240</v>
      </c>
      <c r="C64" t="s">
        <v>41</v>
      </c>
      <c r="D64" t="s">
        <v>2</v>
      </c>
      <c r="E64" t="s">
        <v>4</v>
      </c>
      <c r="F64">
        <v>3644</v>
      </c>
      <c r="G64">
        <v>3465</v>
      </c>
      <c r="H64" s="5">
        <v>7.7432192758575937E-3</v>
      </c>
      <c r="I64">
        <v>6399</v>
      </c>
      <c r="J64">
        <v>1554</v>
      </c>
      <c r="K64">
        <v>3644</v>
      </c>
      <c r="L64">
        <v>3465</v>
      </c>
      <c r="M64">
        <v>1762</v>
      </c>
      <c r="N64">
        <v>2163</v>
      </c>
      <c r="O64">
        <v>1643</v>
      </c>
      <c r="P64">
        <v>405</v>
      </c>
      <c r="Q64">
        <v>627</v>
      </c>
      <c r="R64">
        <v>656</v>
      </c>
      <c r="S64">
        <v>69</v>
      </c>
      <c r="T64">
        <v>201</v>
      </c>
      <c r="U64">
        <v>302</v>
      </c>
      <c r="V64">
        <v>63</v>
      </c>
      <c r="W64">
        <v>43</v>
      </c>
      <c r="X64">
        <v>7</v>
      </c>
      <c r="Y64">
        <v>9</v>
      </c>
      <c r="Z64">
        <v>11</v>
      </c>
      <c r="AA64">
        <v>20</v>
      </c>
      <c r="AB64">
        <v>23</v>
      </c>
      <c r="AC64">
        <v>26</v>
      </c>
      <c r="AD64">
        <v>5</v>
      </c>
      <c r="AE64">
        <v>1</v>
      </c>
      <c r="AF64">
        <v>1</v>
      </c>
      <c r="AG64">
        <v>12</v>
      </c>
      <c r="AH64">
        <v>0</v>
      </c>
      <c r="AI64" t="s">
        <v>32</v>
      </c>
      <c r="AJ64">
        <v>6</v>
      </c>
      <c r="AK64">
        <f>SUM(I64:AJ64)</f>
        <v>23117</v>
      </c>
    </row>
    <row r="65" spans="1:37" x14ac:dyDescent="0.25">
      <c r="A65">
        <v>189</v>
      </c>
      <c r="B65" t="s">
        <v>242</v>
      </c>
      <c r="C65" t="s">
        <v>55</v>
      </c>
      <c r="D65" t="s">
        <v>2</v>
      </c>
      <c r="E65" t="s">
        <v>4</v>
      </c>
      <c r="F65">
        <v>1761</v>
      </c>
      <c r="G65">
        <v>1469</v>
      </c>
      <c r="H65" s="5">
        <v>3.1615417929839761E-2</v>
      </c>
      <c r="I65">
        <v>2199</v>
      </c>
      <c r="J65">
        <v>1469</v>
      </c>
      <c r="K65">
        <v>1761</v>
      </c>
      <c r="L65">
        <v>566</v>
      </c>
      <c r="M65">
        <v>438</v>
      </c>
      <c r="N65">
        <v>339</v>
      </c>
      <c r="O65">
        <v>268</v>
      </c>
      <c r="P65">
        <v>724</v>
      </c>
      <c r="Q65">
        <v>250</v>
      </c>
      <c r="R65">
        <v>170</v>
      </c>
      <c r="S65">
        <v>727</v>
      </c>
      <c r="T65">
        <v>68</v>
      </c>
      <c r="U65">
        <v>139</v>
      </c>
      <c r="V65">
        <v>42</v>
      </c>
      <c r="W65">
        <v>17</v>
      </c>
      <c r="X65">
        <v>3</v>
      </c>
      <c r="Y65">
        <v>6</v>
      </c>
      <c r="Z65" t="s">
        <v>32</v>
      </c>
      <c r="AA65">
        <v>6</v>
      </c>
      <c r="AB65">
        <v>10</v>
      </c>
      <c r="AC65">
        <v>14</v>
      </c>
      <c r="AD65">
        <v>2</v>
      </c>
      <c r="AE65">
        <v>9</v>
      </c>
      <c r="AF65">
        <v>0</v>
      </c>
      <c r="AG65">
        <v>5</v>
      </c>
      <c r="AH65">
        <v>2</v>
      </c>
      <c r="AI65" t="s">
        <v>32</v>
      </c>
      <c r="AJ65">
        <v>2</v>
      </c>
      <c r="AK65">
        <f>SUM(I65:AJ65)</f>
        <v>9236</v>
      </c>
    </row>
    <row r="66" spans="1:37" x14ac:dyDescent="0.25">
      <c r="A66">
        <v>182</v>
      </c>
      <c r="B66" t="s">
        <v>249</v>
      </c>
      <c r="C66" t="s">
        <v>60</v>
      </c>
      <c r="D66" t="s">
        <v>2</v>
      </c>
      <c r="E66" t="s">
        <v>4</v>
      </c>
      <c r="F66">
        <v>1189</v>
      </c>
      <c r="G66">
        <v>945</v>
      </c>
      <c r="H66" s="5">
        <v>3.6708289453888973E-2</v>
      </c>
      <c r="I66">
        <v>1264</v>
      </c>
      <c r="J66">
        <v>945</v>
      </c>
      <c r="K66">
        <v>1189</v>
      </c>
      <c r="L66">
        <v>538</v>
      </c>
      <c r="M66">
        <v>767</v>
      </c>
      <c r="N66">
        <v>429</v>
      </c>
      <c r="O66">
        <v>464</v>
      </c>
      <c r="P66">
        <v>394</v>
      </c>
      <c r="Q66">
        <v>217</v>
      </c>
      <c r="R66">
        <v>156</v>
      </c>
      <c r="S66">
        <v>73</v>
      </c>
      <c r="T66">
        <v>1</v>
      </c>
      <c r="U66">
        <v>114</v>
      </c>
      <c r="V66">
        <v>24</v>
      </c>
      <c r="W66">
        <v>18</v>
      </c>
      <c r="X66">
        <v>3</v>
      </c>
      <c r="Y66">
        <v>3</v>
      </c>
      <c r="Z66">
        <v>9</v>
      </c>
      <c r="AA66">
        <v>7</v>
      </c>
      <c r="AB66">
        <v>10</v>
      </c>
      <c r="AC66">
        <v>14</v>
      </c>
      <c r="AD66">
        <v>2</v>
      </c>
      <c r="AE66" t="s">
        <v>32</v>
      </c>
      <c r="AF66">
        <v>4</v>
      </c>
      <c r="AG66" t="s">
        <v>32</v>
      </c>
      <c r="AH66" t="s">
        <v>32</v>
      </c>
      <c r="AI66" t="s">
        <v>32</v>
      </c>
      <c r="AJ66">
        <v>2</v>
      </c>
      <c r="AK66">
        <f>SUM(I66:AJ66)</f>
        <v>6647</v>
      </c>
    </row>
    <row r="67" spans="1:37" x14ac:dyDescent="0.25">
      <c r="A67">
        <v>181</v>
      </c>
      <c r="B67" t="s">
        <v>250</v>
      </c>
      <c r="C67" t="s">
        <v>39</v>
      </c>
      <c r="D67" t="s">
        <v>2</v>
      </c>
      <c r="E67" t="s">
        <v>4</v>
      </c>
      <c r="F67">
        <v>3983</v>
      </c>
      <c r="G67">
        <v>3561</v>
      </c>
      <c r="H67" s="5">
        <v>1.5283763717359023E-2</v>
      </c>
      <c r="I67">
        <v>7842</v>
      </c>
      <c r="J67">
        <v>3561</v>
      </c>
      <c r="K67">
        <v>3983</v>
      </c>
      <c r="L67">
        <v>3058</v>
      </c>
      <c r="M67">
        <v>2027</v>
      </c>
      <c r="N67">
        <v>1707</v>
      </c>
      <c r="O67">
        <v>1344</v>
      </c>
      <c r="P67">
        <v>702</v>
      </c>
      <c r="Q67">
        <v>1066</v>
      </c>
      <c r="R67">
        <v>818</v>
      </c>
      <c r="S67">
        <v>239</v>
      </c>
      <c r="T67">
        <v>159</v>
      </c>
      <c r="U67">
        <v>639</v>
      </c>
      <c r="V67">
        <v>174</v>
      </c>
      <c r="W67">
        <v>99</v>
      </c>
      <c r="X67">
        <v>10</v>
      </c>
      <c r="Y67">
        <v>12</v>
      </c>
      <c r="Z67">
        <v>43</v>
      </c>
      <c r="AA67">
        <v>19</v>
      </c>
      <c r="AB67">
        <v>41</v>
      </c>
      <c r="AC67">
        <v>52</v>
      </c>
      <c r="AD67">
        <v>8</v>
      </c>
      <c r="AE67" t="s">
        <v>32</v>
      </c>
      <c r="AF67" t="s">
        <v>32</v>
      </c>
      <c r="AG67" t="s">
        <v>32</v>
      </c>
      <c r="AH67" t="s">
        <v>32</v>
      </c>
      <c r="AI67">
        <v>2</v>
      </c>
      <c r="AJ67">
        <v>6</v>
      </c>
      <c r="AK67">
        <f>SUM(I67:AJ67)</f>
        <v>27611</v>
      </c>
    </row>
    <row r="68" spans="1:37" x14ac:dyDescent="0.25">
      <c r="A68">
        <v>179</v>
      </c>
      <c r="B68" t="s">
        <v>252</v>
      </c>
      <c r="C68" t="s">
        <v>34</v>
      </c>
      <c r="D68" t="s">
        <v>2</v>
      </c>
      <c r="E68" t="s">
        <v>4</v>
      </c>
      <c r="F68">
        <v>8689</v>
      </c>
      <c r="G68">
        <v>6661</v>
      </c>
      <c r="H68" s="5">
        <v>4.0958112856969743E-2</v>
      </c>
      <c r="I68">
        <v>12695</v>
      </c>
      <c r="J68">
        <v>6428</v>
      </c>
      <c r="K68">
        <v>8689</v>
      </c>
      <c r="L68">
        <v>5129</v>
      </c>
      <c r="M68">
        <v>6661</v>
      </c>
      <c r="N68">
        <v>2959</v>
      </c>
      <c r="O68">
        <v>2105</v>
      </c>
      <c r="P68">
        <v>247</v>
      </c>
      <c r="Q68">
        <v>1564</v>
      </c>
      <c r="R68">
        <v>942</v>
      </c>
      <c r="S68">
        <v>48</v>
      </c>
      <c r="T68">
        <v>817</v>
      </c>
      <c r="U68">
        <v>679</v>
      </c>
      <c r="V68">
        <v>173</v>
      </c>
      <c r="W68">
        <v>117</v>
      </c>
      <c r="X68">
        <v>8</v>
      </c>
      <c r="Y68">
        <v>14</v>
      </c>
      <c r="Z68">
        <v>31</v>
      </c>
      <c r="AA68">
        <v>24</v>
      </c>
      <c r="AB68">
        <v>53</v>
      </c>
      <c r="AC68">
        <v>90</v>
      </c>
      <c r="AD68">
        <v>14</v>
      </c>
      <c r="AE68" t="s">
        <v>32</v>
      </c>
      <c r="AF68">
        <v>7</v>
      </c>
      <c r="AG68" t="s">
        <v>32</v>
      </c>
      <c r="AH68">
        <v>12</v>
      </c>
      <c r="AI68" t="s">
        <v>32</v>
      </c>
      <c r="AJ68">
        <v>8</v>
      </c>
      <c r="AK68">
        <f>SUM(I68:AJ68)</f>
        <v>49514</v>
      </c>
    </row>
    <row r="69" spans="1:37" x14ac:dyDescent="0.25">
      <c r="A69">
        <v>176</v>
      </c>
      <c r="B69" t="s">
        <v>255</v>
      </c>
      <c r="C69" t="s">
        <v>36</v>
      </c>
      <c r="D69" t="s">
        <v>2</v>
      </c>
      <c r="E69" t="s">
        <v>4</v>
      </c>
      <c r="F69">
        <v>2885</v>
      </c>
      <c r="G69">
        <v>2518</v>
      </c>
      <c r="H69" s="5">
        <v>1.7009640341119764E-2</v>
      </c>
      <c r="I69">
        <v>4592</v>
      </c>
      <c r="J69">
        <v>2159</v>
      </c>
      <c r="K69">
        <v>2885</v>
      </c>
      <c r="L69">
        <v>2491</v>
      </c>
      <c r="M69">
        <v>2518</v>
      </c>
      <c r="N69">
        <v>1925</v>
      </c>
      <c r="O69">
        <v>1613</v>
      </c>
      <c r="P69">
        <v>1232</v>
      </c>
      <c r="Q69">
        <v>651</v>
      </c>
      <c r="R69">
        <v>553</v>
      </c>
      <c r="S69">
        <v>172</v>
      </c>
      <c r="T69">
        <v>168</v>
      </c>
      <c r="U69">
        <v>350</v>
      </c>
      <c r="V69">
        <v>74</v>
      </c>
      <c r="W69">
        <v>56</v>
      </c>
      <c r="X69" t="s">
        <v>32</v>
      </c>
      <c r="Y69">
        <v>23</v>
      </c>
      <c r="Z69">
        <v>14</v>
      </c>
      <c r="AA69" t="s">
        <v>32</v>
      </c>
      <c r="AB69">
        <v>46</v>
      </c>
      <c r="AC69">
        <v>35</v>
      </c>
      <c r="AD69">
        <v>9</v>
      </c>
      <c r="AE69" t="s">
        <v>32</v>
      </c>
      <c r="AF69">
        <v>9</v>
      </c>
      <c r="AG69" t="s">
        <v>32</v>
      </c>
      <c r="AH69" t="s">
        <v>32</v>
      </c>
      <c r="AI69" t="s">
        <v>32</v>
      </c>
      <c r="AJ69">
        <v>1</v>
      </c>
      <c r="AK69">
        <f>SUM(I69:AJ69)</f>
        <v>21576</v>
      </c>
    </row>
    <row r="70" spans="1:37" x14ac:dyDescent="0.25">
      <c r="A70">
        <v>175</v>
      </c>
      <c r="B70" t="s">
        <v>256</v>
      </c>
      <c r="C70" t="s">
        <v>93</v>
      </c>
      <c r="D70" t="s">
        <v>2</v>
      </c>
      <c r="E70" t="s">
        <v>4</v>
      </c>
      <c r="F70">
        <v>3399</v>
      </c>
      <c r="G70">
        <v>3131</v>
      </c>
      <c r="H70" s="5">
        <v>8.8571617423491306E-3</v>
      </c>
      <c r="I70">
        <v>5033</v>
      </c>
      <c r="J70">
        <v>2817</v>
      </c>
      <c r="K70">
        <v>3399</v>
      </c>
      <c r="L70">
        <v>3131</v>
      </c>
      <c r="M70">
        <v>3000</v>
      </c>
      <c r="N70">
        <v>3072</v>
      </c>
      <c r="O70">
        <v>2156</v>
      </c>
      <c r="P70">
        <v>2032</v>
      </c>
      <c r="Q70">
        <v>813</v>
      </c>
      <c r="R70">
        <v>1216</v>
      </c>
      <c r="S70">
        <v>2440</v>
      </c>
      <c r="T70">
        <v>380</v>
      </c>
      <c r="U70">
        <v>461</v>
      </c>
      <c r="V70">
        <v>84</v>
      </c>
      <c r="W70">
        <v>87</v>
      </c>
      <c r="X70">
        <v>19</v>
      </c>
      <c r="Y70">
        <v>13</v>
      </c>
      <c r="Z70">
        <v>19</v>
      </c>
      <c r="AA70" t="s">
        <v>32</v>
      </c>
      <c r="AB70">
        <v>39</v>
      </c>
      <c r="AC70">
        <v>27</v>
      </c>
      <c r="AD70">
        <v>9</v>
      </c>
      <c r="AE70" t="s">
        <v>32</v>
      </c>
      <c r="AF70">
        <v>7</v>
      </c>
      <c r="AG70" t="s">
        <v>32</v>
      </c>
      <c r="AH70">
        <v>1</v>
      </c>
      <c r="AI70" t="s">
        <v>32</v>
      </c>
      <c r="AJ70">
        <v>3</v>
      </c>
      <c r="AK70">
        <f>SUM(I70:AJ70)</f>
        <v>30258</v>
      </c>
    </row>
    <row r="71" spans="1:37" x14ac:dyDescent="0.25">
      <c r="A71">
        <v>174</v>
      </c>
      <c r="B71" t="s">
        <v>257</v>
      </c>
      <c r="C71" t="s">
        <v>31</v>
      </c>
      <c r="D71" t="s">
        <v>2</v>
      </c>
      <c r="E71" t="s">
        <v>4</v>
      </c>
      <c r="F71">
        <v>2412</v>
      </c>
      <c r="G71">
        <v>1654</v>
      </c>
      <c r="H71" s="5">
        <v>5.8546381401096782E-2</v>
      </c>
      <c r="I71">
        <v>4130</v>
      </c>
      <c r="J71">
        <v>1230</v>
      </c>
      <c r="K71">
        <v>2412</v>
      </c>
      <c r="L71">
        <v>1654</v>
      </c>
      <c r="M71">
        <v>483</v>
      </c>
      <c r="N71">
        <v>838</v>
      </c>
      <c r="O71">
        <v>534</v>
      </c>
      <c r="P71">
        <v>512</v>
      </c>
      <c r="Q71">
        <v>283</v>
      </c>
      <c r="R71">
        <v>294</v>
      </c>
      <c r="S71">
        <v>77</v>
      </c>
      <c r="T71">
        <v>54</v>
      </c>
      <c r="U71">
        <v>295</v>
      </c>
      <c r="V71">
        <v>57</v>
      </c>
      <c r="W71">
        <v>35</v>
      </c>
      <c r="X71">
        <v>7</v>
      </c>
      <c r="Y71">
        <v>6</v>
      </c>
      <c r="Z71">
        <v>5</v>
      </c>
      <c r="AA71">
        <v>3</v>
      </c>
      <c r="AB71">
        <v>13</v>
      </c>
      <c r="AC71">
        <v>13</v>
      </c>
      <c r="AD71">
        <v>5</v>
      </c>
      <c r="AE71">
        <v>5</v>
      </c>
      <c r="AF71">
        <v>0</v>
      </c>
      <c r="AG71" t="s">
        <v>32</v>
      </c>
      <c r="AH71">
        <v>0</v>
      </c>
      <c r="AI71" t="s">
        <v>32</v>
      </c>
      <c r="AJ71">
        <v>2</v>
      </c>
      <c r="AK71">
        <f>SUM(I71:AJ71)</f>
        <v>12947</v>
      </c>
    </row>
    <row r="72" spans="1:37" x14ac:dyDescent="0.25">
      <c r="A72">
        <v>173</v>
      </c>
      <c r="B72" t="s">
        <v>258</v>
      </c>
      <c r="C72" t="s">
        <v>36</v>
      </c>
      <c r="D72" t="s">
        <v>2</v>
      </c>
      <c r="E72" t="s">
        <v>4</v>
      </c>
      <c r="F72">
        <v>3855</v>
      </c>
      <c r="G72">
        <v>2467</v>
      </c>
      <c r="H72" s="5">
        <v>6.2598656023091143E-2</v>
      </c>
      <c r="I72">
        <v>4551</v>
      </c>
      <c r="J72">
        <v>2467</v>
      </c>
      <c r="K72">
        <v>3855</v>
      </c>
      <c r="L72">
        <v>2199</v>
      </c>
      <c r="M72">
        <v>2427</v>
      </c>
      <c r="N72">
        <v>1565</v>
      </c>
      <c r="O72">
        <v>1995</v>
      </c>
      <c r="P72">
        <v>904</v>
      </c>
      <c r="Q72">
        <v>807</v>
      </c>
      <c r="R72">
        <v>521</v>
      </c>
      <c r="S72">
        <v>216</v>
      </c>
      <c r="T72">
        <v>9</v>
      </c>
      <c r="U72">
        <v>406</v>
      </c>
      <c r="V72">
        <v>78</v>
      </c>
      <c r="W72">
        <v>43</v>
      </c>
      <c r="X72" t="s">
        <v>32</v>
      </c>
      <c r="Y72">
        <v>20</v>
      </c>
      <c r="Z72">
        <v>26</v>
      </c>
      <c r="AA72" t="s">
        <v>32</v>
      </c>
      <c r="AB72">
        <v>21</v>
      </c>
      <c r="AC72">
        <v>40</v>
      </c>
      <c r="AD72">
        <v>12</v>
      </c>
      <c r="AE72" t="s">
        <v>32</v>
      </c>
      <c r="AF72">
        <v>1</v>
      </c>
      <c r="AG72" t="s">
        <v>32</v>
      </c>
      <c r="AH72" t="s">
        <v>32</v>
      </c>
      <c r="AI72" t="s">
        <v>32</v>
      </c>
      <c r="AJ72">
        <v>10</v>
      </c>
      <c r="AK72">
        <f>SUM(I72:AJ72)</f>
        <v>22173</v>
      </c>
    </row>
    <row r="73" spans="1:37" x14ac:dyDescent="0.25">
      <c r="A73">
        <v>172</v>
      </c>
      <c r="B73" t="s">
        <v>259</v>
      </c>
      <c r="C73" t="s">
        <v>34</v>
      </c>
      <c r="D73" t="s">
        <v>2</v>
      </c>
      <c r="E73" t="s">
        <v>4</v>
      </c>
      <c r="F73">
        <v>1468</v>
      </c>
      <c r="G73">
        <v>1440</v>
      </c>
      <c r="H73" s="5">
        <v>3.8303693570451436E-3</v>
      </c>
      <c r="I73">
        <v>1685</v>
      </c>
      <c r="J73">
        <v>989</v>
      </c>
      <c r="K73">
        <v>1468</v>
      </c>
      <c r="L73">
        <v>558</v>
      </c>
      <c r="M73">
        <v>1440</v>
      </c>
      <c r="N73">
        <v>326</v>
      </c>
      <c r="O73">
        <v>236</v>
      </c>
      <c r="P73">
        <v>47</v>
      </c>
      <c r="Q73">
        <v>239</v>
      </c>
      <c r="R73">
        <v>114</v>
      </c>
      <c r="S73">
        <v>12</v>
      </c>
      <c r="T73">
        <v>6</v>
      </c>
      <c r="U73">
        <v>84</v>
      </c>
      <c r="V73">
        <v>17</v>
      </c>
      <c r="W73">
        <v>19</v>
      </c>
      <c r="X73">
        <v>0</v>
      </c>
      <c r="Y73">
        <v>7</v>
      </c>
      <c r="Z73">
        <v>5</v>
      </c>
      <c r="AA73">
        <v>7</v>
      </c>
      <c r="AB73">
        <v>15</v>
      </c>
      <c r="AC73">
        <v>14</v>
      </c>
      <c r="AD73">
        <v>3</v>
      </c>
      <c r="AE73" t="s">
        <v>32</v>
      </c>
      <c r="AF73">
        <v>0</v>
      </c>
      <c r="AG73" t="s">
        <v>32</v>
      </c>
      <c r="AH73">
        <v>1</v>
      </c>
      <c r="AI73" t="s">
        <v>32</v>
      </c>
      <c r="AJ73">
        <v>18</v>
      </c>
      <c r="AK73">
        <f>SUM(I73:AJ73)</f>
        <v>7310</v>
      </c>
    </row>
    <row r="74" spans="1:37" x14ac:dyDescent="0.25">
      <c r="A74">
        <v>170</v>
      </c>
      <c r="B74" t="s">
        <v>261</v>
      </c>
      <c r="C74" t="s">
        <v>31</v>
      </c>
      <c r="D74" t="s">
        <v>12</v>
      </c>
      <c r="E74" t="s">
        <v>4</v>
      </c>
      <c r="F74">
        <v>3261</v>
      </c>
      <c r="G74">
        <v>3045</v>
      </c>
      <c r="H74" s="5">
        <v>1.1403230915426037E-2</v>
      </c>
      <c r="I74">
        <v>3045</v>
      </c>
      <c r="J74">
        <v>1857</v>
      </c>
      <c r="K74">
        <v>3261</v>
      </c>
      <c r="L74">
        <v>806</v>
      </c>
      <c r="M74">
        <v>904</v>
      </c>
      <c r="N74">
        <v>553</v>
      </c>
      <c r="O74">
        <v>646</v>
      </c>
      <c r="P74">
        <v>2648</v>
      </c>
      <c r="Q74">
        <v>347</v>
      </c>
      <c r="R74">
        <v>265</v>
      </c>
      <c r="S74">
        <v>4165</v>
      </c>
      <c r="T74">
        <v>18</v>
      </c>
      <c r="U74">
        <v>261</v>
      </c>
      <c r="V74">
        <v>59</v>
      </c>
      <c r="W74">
        <v>21</v>
      </c>
      <c r="X74">
        <v>2</v>
      </c>
      <c r="Y74">
        <v>7</v>
      </c>
      <c r="Z74">
        <v>6</v>
      </c>
      <c r="AA74">
        <v>2</v>
      </c>
      <c r="AB74">
        <v>17</v>
      </c>
      <c r="AC74">
        <v>10</v>
      </c>
      <c r="AD74">
        <v>3</v>
      </c>
      <c r="AE74">
        <v>38</v>
      </c>
      <c r="AF74">
        <v>0</v>
      </c>
      <c r="AG74" t="s">
        <v>32</v>
      </c>
      <c r="AH74">
        <v>0</v>
      </c>
      <c r="AI74" t="s">
        <v>32</v>
      </c>
      <c r="AJ74">
        <v>1</v>
      </c>
      <c r="AK74">
        <f>SUM(I74:AJ74)</f>
        <v>18942</v>
      </c>
    </row>
    <row r="75" spans="1:37" x14ac:dyDescent="0.25">
      <c r="A75">
        <v>169</v>
      </c>
      <c r="B75" t="s">
        <v>262</v>
      </c>
      <c r="C75" t="s">
        <v>41</v>
      </c>
      <c r="D75" t="s">
        <v>2</v>
      </c>
      <c r="E75" t="s">
        <v>4</v>
      </c>
      <c r="F75">
        <v>4284</v>
      </c>
      <c r="G75">
        <v>4015</v>
      </c>
      <c r="H75" s="5">
        <v>1.1593828118265667E-2</v>
      </c>
      <c r="I75">
        <v>5486</v>
      </c>
      <c r="J75">
        <v>4015</v>
      </c>
      <c r="K75">
        <v>4284</v>
      </c>
      <c r="L75">
        <v>2148</v>
      </c>
      <c r="M75">
        <v>2744</v>
      </c>
      <c r="N75">
        <v>1237</v>
      </c>
      <c r="O75">
        <v>997</v>
      </c>
      <c r="P75">
        <v>150</v>
      </c>
      <c r="Q75">
        <v>875</v>
      </c>
      <c r="R75">
        <v>486</v>
      </c>
      <c r="S75">
        <v>39</v>
      </c>
      <c r="T75">
        <v>105</v>
      </c>
      <c r="U75">
        <v>361</v>
      </c>
      <c r="V75">
        <v>74</v>
      </c>
      <c r="W75">
        <v>61</v>
      </c>
      <c r="X75">
        <v>9</v>
      </c>
      <c r="Y75">
        <v>5</v>
      </c>
      <c r="Z75">
        <v>19</v>
      </c>
      <c r="AA75">
        <v>13</v>
      </c>
      <c r="AB75">
        <v>22</v>
      </c>
      <c r="AC75">
        <v>30</v>
      </c>
      <c r="AD75">
        <v>13</v>
      </c>
      <c r="AE75">
        <v>7</v>
      </c>
      <c r="AF75">
        <v>3</v>
      </c>
      <c r="AG75">
        <v>11</v>
      </c>
      <c r="AH75">
        <v>2</v>
      </c>
      <c r="AI75" t="s">
        <v>32</v>
      </c>
      <c r="AJ75">
        <v>6</v>
      </c>
      <c r="AK75">
        <f>SUM(I75:AJ75)</f>
        <v>23202</v>
      </c>
    </row>
    <row r="76" spans="1:37" x14ac:dyDescent="0.25">
      <c r="A76">
        <v>168</v>
      </c>
      <c r="B76" t="s">
        <v>263</v>
      </c>
      <c r="C76" t="s">
        <v>55</v>
      </c>
      <c r="D76" t="s">
        <v>2</v>
      </c>
      <c r="E76" t="s">
        <v>4</v>
      </c>
      <c r="F76">
        <v>1504</v>
      </c>
      <c r="G76">
        <v>1086</v>
      </c>
      <c r="H76" s="5">
        <v>4.5272392505144587E-2</v>
      </c>
      <c r="I76">
        <v>2643</v>
      </c>
      <c r="J76">
        <v>1086</v>
      </c>
      <c r="K76">
        <v>1504</v>
      </c>
      <c r="L76">
        <v>922</v>
      </c>
      <c r="M76">
        <v>416</v>
      </c>
      <c r="N76">
        <v>528</v>
      </c>
      <c r="O76">
        <v>356</v>
      </c>
      <c r="P76">
        <v>501</v>
      </c>
      <c r="Q76">
        <v>216</v>
      </c>
      <c r="R76">
        <v>174</v>
      </c>
      <c r="S76">
        <v>521</v>
      </c>
      <c r="T76">
        <v>80</v>
      </c>
      <c r="U76">
        <v>179</v>
      </c>
      <c r="V76">
        <v>31</v>
      </c>
      <c r="W76">
        <v>22</v>
      </c>
      <c r="X76">
        <v>3</v>
      </c>
      <c r="Y76">
        <v>1</v>
      </c>
      <c r="Z76" t="s">
        <v>32</v>
      </c>
      <c r="AA76">
        <v>5</v>
      </c>
      <c r="AB76">
        <v>10</v>
      </c>
      <c r="AC76">
        <v>14</v>
      </c>
      <c r="AD76">
        <v>5</v>
      </c>
      <c r="AE76">
        <v>7</v>
      </c>
      <c r="AF76">
        <v>0</v>
      </c>
      <c r="AG76">
        <v>6</v>
      </c>
      <c r="AH76">
        <v>0</v>
      </c>
      <c r="AI76" t="s">
        <v>32</v>
      </c>
      <c r="AJ76">
        <v>3</v>
      </c>
      <c r="AK76">
        <f>SUM(I76:AJ76)</f>
        <v>9233</v>
      </c>
    </row>
    <row r="77" spans="1:37" x14ac:dyDescent="0.25">
      <c r="A77">
        <v>165</v>
      </c>
      <c r="B77" t="s">
        <v>266</v>
      </c>
      <c r="C77" t="s">
        <v>70</v>
      </c>
      <c r="D77" t="s">
        <v>2</v>
      </c>
      <c r="E77" t="s">
        <v>4</v>
      </c>
      <c r="F77">
        <v>2307</v>
      </c>
      <c r="G77">
        <v>1839</v>
      </c>
      <c r="H77" s="5">
        <v>4.3369474562135114E-2</v>
      </c>
      <c r="I77">
        <v>2480</v>
      </c>
      <c r="J77">
        <v>1839</v>
      </c>
      <c r="K77">
        <v>2307</v>
      </c>
      <c r="L77">
        <v>1023</v>
      </c>
      <c r="M77">
        <v>1204</v>
      </c>
      <c r="N77">
        <v>490</v>
      </c>
      <c r="O77">
        <v>356</v>
      </c>
      <c r="P77">
        <v>46</v>
      </c>
      <c r="Q77">
        <v>499</v>
      </c>
      <c r="R77">
        <v>206</v>
      </c>
      <c r="S77">
        <v>14</v>
      </c>
      <c r="T77">
        <v>7</v>
      </c>
      <c r="U77">
        <v>185</v>
      </c>
      <c r="V77">
        <v>46</v>
      </c>
      <c r="W77">
        <v>32</v>
      </c>
      <c r="X77">
        <v>0</v>
      </c>
      <c r="Y77">
        <v>4</v>
      </c>
      <c r="Z77" t="s">
        <v>32</v>
      </c>
      <c r="AA77">
        <v>5</v>
      </c>
      <c r="AB77">
        <v>23</v>
      </c>
      <c r="AC77">
        <v>15</v>
      </c>
      <c r="AD77">
        <v>7</v>
      </c>
      <c r="AE77" t="s">
        <v>32</v>
      </c>
      <c r="AF77">
        <v>2</v>
      </c>
      <c r="AG77" t="s">
        <v>32</v>
      </c>
      <c r="AH77" t="s">
        <v>32</v>
      </c>
      <c r="AI77" t="s">
        <v>32</v>
      </c>
      <c r="AJ77">
        <v>1</v>
      </c>
      <c r="AK77">
        <f>SUM(I77:AJ77)</f>
        <v>10791</v>
      </c>
    </row>
    <row r="78" spans="1:37" x14ac:dyDescent="0.25">
      <c r="A78">
        <v>162</v>
      </c>
      <c r="B78" t="s">
        <v>269</v>
      </c>
      <c r="C78" t="s">
        <v>31</v>
      </c>
      <c r="D78" t="s">
        <v>2</v>
      </c>
      <c r="E78" t="s">
        <v>4</v>
      </c>
      <c r="F78">
        <v>3174</v>
      </c>
      <c r="G78">
        <v>2487</v>
      </c>
      <c r="H78" s="5">
        <v>3.7934842628382107E-2</v>
      </c>
      <c r="I78">
        <v>5562</v>
      </c>
      <c r="J78">
        <v>2487</v>
      </c>
      <c r="K78">
        <v>3174</v>
      </c>
      <c r="L78">
        <v>1747</v>
      </c>
      <c r="M78">
        <v>917</v>
      </c>
      <c r="N78">
        <v>1019</v>
      </c>
      <c r="O78">
        <v>658</v>
      </c>
      <c r="P78">
        <v>498</v>
      </c>
      <c r="Q78">
        <v>562</v>
      </c>
      <c r="R78">
        <v>383</v>
      </c>
      <c r="S78">
        <v>367</v>
      </c>
      <c r="T78">
        <v>42</v>
      </c>
      <c r="U78">
        <v>415</v>
      </c>
      <c r="V78">
        <v>101</v>
      </c>
      <c r="W78">
        <v>61</v>
      </c>
      <c r="X78">
        <v>5</v>
      </c>
      <c r="Y78">
        <v>9</v>
      </c>
      <c r="Z78" t="s">
        <v>32</v>
      </c>
      <c r="AA78">
        <v>7</v>
      </c>
      <c r="AB78">
        <v>25</v>
      </c>
      <c r="AC78">
        <v>41</v>
      </c>
      <c r="AD78">
        <v>7</v>
      </c>
      <c r="AE78">
        <v>13</v>
      </c>
      <c r="AF78">
        <v>6</v>
      </c>
      <c r="AG78" t="s">
        <v>32</v>
      </c>
      <c r="AH78">
        <v>1</v>
      </c>
      <c r="AI78" t="s">
        <v>32</v>
      </c>
      <c r="AJ78">
        <v>3</v>
      </c>
      <c r="AK78">
        <f>SUM(I78:AJ78)</f>
        <v>18110</v>
      </c>
    </row>
    <row r="79" spans="1:37" x14ac:dyDescent="0.25">
      <c r="A79">
        <v>161</v>
      </c>
      <c r="B79" t="s">
        <v>270</v>
      </c>
      <c r="C79" t="s">
        <v>41</v>
      </c>
      <c r="D79" t="s">
        <v>2</v>
      </c>
      <c r="E79" t="s">
        <v>4</v>
      </c>
      <c r="F79">
        <v>4879</v>
      </c>
      <c r="G79">
        <v>3364</v>
      </c>
      <c r="H79" s="5">
        <v>5.6816051003187699E-2</v>
      </c>
      <c r="I79">
        <v>6042</v>
      </c>
      <c r="J79">
        <v>3364</v>
      </c>
      <c r="K79">
        <v>4879</v>
      </c>
      <c r="L79">
        <v>2080</v>
      </c>
      <c r="M79">
        <v>1242</v>
      </c>
      <c r="N79">
        <v>1266</v>
      </c>
      <c r="O79">
        <v>966</v>
      </c>
      <c r="P79">
        <v>2836</v>
      </c>
      <c r="Q79">
        <v>668</v>
      </c>
      <c r="R79">
        <v>465</v>
      </c>
      <c r="S79">
        <v>1861</v>
      </c>
      <c r="T79">
        <v>334</v>
      </c>
      <c r="U79">
        <v>392</v>
      </c>
      <c r="V79">
        <v>78</v>
      </c>
      <c r="W79">
        <v>55</v>
      </c>
      <c r="X79">
        <v>9</v>
      </c>
      <c r="Y79">
        <v>10</v>
      </c>
      <c r="Z79">
        <v>12</v>
      </c>
      <c r="AA79">
        <v>11</v>
      </c>
      <c r="AB79">
        <v>33</v>
      </c>
      <c r="AC79">
        <v>22</v>
      </c>
      <c r="AD79">
        <v>3</v>
      </c>
      <c r="AE79">
        <v>17</v>
      </c>
      <c r="AF79">
        <v>4</v>
      </c>
      <c r="AG79">
        <v>4</v>
      </c>
      <c r="AH79">
        <v>2</v>
      </c>
      <c r="AI79" t="s">
        <v>32</v>
      </c>
      <c r="AJ79">
        <v>10</v>
      </c>
      <c r="AK79">
        <f>SUM(I79:AJ79)</f>
        <v>26665</v>
      </c>
    </row>
    <row r="80" spans="1:37" x14ac:dyDescent="0.25">
      <c r="A80">
        <v>156</v>
      </c>
      <c r="B80" t="s">
        <v>275</v>
      </c>
      <c r="C80" t="s">
        <v>50</v>
      </c>
      <c r="D80" t="s">
        <v>2</v>
      </c>
      <c r="E80" t="s">
        <v>4</v>
      </c>
      <c r="F80">
        <v>5638</v>
      </c>
      <c r="G80">
        <v>3236</v>
      </c>
      <c r="H80" s="5">
        <v>8.5395335608646192E-2</v>
      </c>
      <c r="I80">
        <v>6273</v>
      </c>
      <c r="J80">
        <v>3236</v>
      </c>
      <c r="K80">
        <v>5638</v>
      </c>
      <c r="L80">
        <v>2185</v>
      </c>
      <c r="M80">
        <v>2357</v>
      </c>
      <c r="N80">
        <v>1344</v>
      </c>
      <c r="O80">
        <v>1280</v>
      </c>
      <c r="P80">
        <v>2259</v>
      </c>
      <c r="Q80">
        <v>713</v>
      </c>
      <c r="R80">
        <v>524</v>
      </c>
      <c r="S80">
        <v>1220</v>
      </c>
      <c r="T80">
        <v>203</v>
      </c>
      <c r="U80">
        <v>475</v>
      </c>
      <c r="V80">
        <v>108</v>
      </c>
      <c r="W80">
        <v>66</v>
      </c>
      <c r="X80">
        <v>15</v>
      </c>
      <c r="Y80">
        <v>27</v>
      </c>
      <c r="Z80">
        <v>26</v>
      </c>
      <c r="AA80">
        <v>20</v>
      </c>
      <c r="AB80">
        <v>39</v>
      </c>
      <c r="AC80">
        <v>38</v>
      </c>
      <c r="AD80">
        <v>19</v>
      </c>
      <c r="AE80">
        <v>52</v>
      </c>
      <c r="AF80">
        <v>3</v>
      </c>
      <c r="AG80" t="s">
        <v>32</v>
      </c>
      <c r="AH80" t="s">
        <v>32</v>
      </c>
      <c r="AI80" t="s">
        <v>32</v>
      </c>
      <c r="AJ80">
        <v>8</v>
      </c>
      <c r="AK80">
        <f>SUM(I80:AJ80)</f>
        <v>28128</v>
      </c>
    </row>
    <row r="81" spans="1:37" x14ac:dyDescent="0.25">
      <c r="A81">
        <v>154</v>
      </c>
      <c r="B81" t="s">
        <v>277</v>
      </c>
      <c r="C81" t="s">
        <v>31</v>
      </c>
      <c r="D81" t="s">
        <v>2</v>
      </c>
      <c r="E81" t="s">
        <v>4</v>
      </c>
      <c r="F81">
        <v>1443</v>
      </c>
      <c r="G81">
        <v>1388</v>
      </c>
      <c r="H81" s="5">
        <v>5.2702184745113071E-3</v>
      </c>
      <c r="I81">
        <v>3488</v>
      </c>
      <c r="J81">
        <v>1388</v>
      </c>
      <c r="K81">
        <v>1443</v>
      </c>
      <c r="L81">
        <v>1117</v>
      </c>
      <c r="M81">
        <v>592</v>
      </c>
      <c r="N81">
        <v>672</v>
      </c>
      <c r="O81">
        <v>386</v>
      </c>
      <c r="P81">
        <v>120</v>
      </c>
      <c r="Q81">
        <v>437</v>
      </c>
      <c r="R81">
        <v>289</v>
      </c>
      <c r="S81">
        <v>15</v>
      </c>
      <c r="T81">
        <v>14</v>
      </c>
      <c r="U81">
        <v>339</v>
      </c>
      <c r="V81">
        <v>58</v>
      </c>
      <c r="W81">
        <v>26</v>
      </c>
      <c r="X81">
        <v>4</v>
      </c>
      <c r="Y81">
        <v>6</v>
      </c>
      <c r="Z81" t="s">
        <v>32</v>
      </c>
      <c r="AA81">
        <v>5</v>
      </c>
      <c r="AB81">
        <v>12</v>
      </c>
      <c r="AC81">
        <v>13</v>
      </c>
      <c r="AD81">
        <v>6</v>
      </c>
      <c r="AE81">
        <v>2</v>
      </c>
      <c r="AF81">
        <v>0</v>
      </c>
      <c r="AG81" t="s">
        <v>32</v>
      </c>
      <c r="AH81">
        <v>2</v>
      </c>
      <c r="AI81" t="s">
        <v>32</v>
      </c>
      <c r="AJ81">
        <v>2</v>
      </c>
      <c r="AK81">
        <f>SUM(I81:AJ81)</f>
        <v>10436</v>
      </c>
    </row>
    <row r="82" spans="1:37" x14ac:dyDescent="0.25">
      <c r="A82">
        <v>152</v>
      </c>
      <c r="B82" t="s">
        <v>279</v>
      </c>
      <c r="C82" t="s">
        <v>41</v>
      </c>
      <c r="D82" t="s">
        <v>12</v>
      </c>
      <c r="E82" t="s">
        <v>4</v>
      </c>
      <c r="F82">
        <v>2933</v>
      </c>
      <c r="G82">
        <v>2836</v>
      </c>
      <c r="H82" s="5">
        <v>5.4454611800370516E-3</v>
      </c>
      <c r="I82">
        <v>2836</v>
      </c>
      <c r="J82">
        <v>1810</v>
      </c>
      <c r="K82">
        <v>2933</v>
      </c>
      <c r="L82">
        <v>792</v>
      </c>
      <c r="M82">
        <v>691</v>
      </c>
      <c r="N82">
        <v>508</v>
      </c>
      <c r="O82">
        <v>387</v>
      </c>
      <c r="P82">
        <v>2417</v>
      </c>
      <c r="Q82">
        <v>343</v>
      </c>
      <c r="R82">
        <v>276</v>
      </c>
      <c r="S82">
        <v>4396</v>
      </c>
      <c r="T82">
        <v>37</v>
      </c>
      <c r="U82">
        <v>209</v>
      </c>
      <c r="V82">
        <v>66</v>
      </c>
      <c r="W82">
        <v>33</v>
      </c>
      <c r="X82">
        <v>1</v>
      </c>
      <c r="Y82">
        <v>4</v>
      </c>
      <c r="Z82">
        <v>6</v>
      </c>
      <c r="AA82">
        <v>4</v>
      </c>
      <c r="AB82">
        <v>9</v>
      </c>
      <c r="AC82">
        <v>12</v>
      </c>
      <c r="AD82">
        <v>3</v>
      </c>
      <c r="AE82">
        <v>29</v>
      </c>
      <c r="AF82">
        <v>0</v>
      </c>
      <c r="AG82">
        <v>10</v>
      </c>
      <c r="AH82">
        <v>1</v>
      </c>
      <c r="AI82" t="s">
        <v>32</v>
      </c>
      <c r="AJ82">
        <v>0</v>
      </c>
      <c r="AK82">
        <f>SUM(I82:AJ82)</f>
        <v>17813</v>
      </c>
    </row>
    <row r="83" spans="1:37" x14ac:dyDescent="0.25">
      <c r="A83">
        <v>149</v>
      </c>
      <c r="B83" t="s">
        <v>282</v>
      </c>
      <c r="C83" t="s">
        <v>34</v>
      </c>
      <c r="D83" t="s">
        <v>2</v>
      </c>
      <c r="E83" t="s">
        <v>4</v>
      </c>
      <c r="F83">
        <v>2383</v>
      </c>
      <c r="G83">
        <v>1523</v>
      </c>
      <c r="H83" s="5">
        <v>7.039371367766227E-2</v>
      </c>
      <c r="I83">
        <v>3425</v>
      </c>
      <c r="J83">
        <v>1523</v>
      </c>
      <c r="K83">
        <v>2383</v>
      </c>
      <c r="L83">
        <v>1282</v>
      </c>
      <c r="M83">
        <v>1486</v>
      </c>
      <c r="N83">
        <v>617</v>
      </c>
      <c r="O83">
        <v>456</v>
      </c>
      <c r="P83">
        <v>75</v>
      </c>
      <c r="Q83">
        <v>389</v>
      </c>
      <c r="R83">
        <v>218</v>
      </c>
      <c r="S83">
        <v>28</v>
      </c>
      <c r="T83">
        <v>4</v>
      </c>
      <c r="U83">
        <v>207</v>
      </c>
      <c r="V83">
        <v>41</v>
      </c>
      <c r="W83">
        <v>24</v>
      </c>
      <c r="X83">
        <v>0</v>
      </c>
      <c r="Y83">
        <v>5</v>
      </c>
      <c r="Z83">
        <v>13</v>
      </c>
      <c r="AA83">
        <v>3</v>
      </c>
      <c r="AB83">
        <v>9</v>
      </c>
      <c r="AC83">
        <v>21</v>
      </c>
      <c r="AD83">
        <v>2</v>
      </c>
      <c r="AE83" t="s">
        <v>32</v>
      </c>
      <c r="AF83">
        <v>4</v>
      </c>
      <c r="AG83" t="s">
        <v>32</v>
      </c>
      <c r="AH83">
        <v>1</v>
      </c>
      <c r="AI83" t="s">
        <v>32</v>
      </c>
      <c r="AJ83">
        <v>1</v>
      </c>
      <c r="AK83">
        <f>SUM(I83:AJ83)</f>
        <v>12217</v>
      </c>
    </row>
    <row r="84" spans="1:37" x14ac:dyDescent="0.25">
      <c r="A84">
        <v>148</v>
      </c>
      <c r="B84" t="s">
        <v>283</v>
      </c>
      <c r="C84" t="s">
        <v>34</v>
      </c>
      <c r="D84" t="s">
        <v>2</v>
      </c>
      <c r="E84" t="s">
        <v>4</v>
      </c>
      <c r="F84">
        <v>2429</v>
      </c>
      <c r="G84">
        <v>2091</v>
      </c>
      <c r="H84" s="5">
        <v>2.0204435411560764E-2</v>
      </c>
      <c r="I84">
        <v>5144</v>
      </c>
      <c r="J84">
        <v>1867</v>
      </c>
      <c r="K84">
        <v>2429</v>
      </c>
      <c r="L84">
        <v>2091</v>
      </c>
      <c r="M84">
        <v>1732</v>
      </c>
      <c r="N84">
        <v>1288</v>
      </c>
      <c r="O84">
        <v>646</v>
      </c>
      <c r="P84">
        <v>125</v>
      </c>
      <c r="Q84">
        <v>543</v>
      </c>
      <c r="R84">
        <v>387</v>
      </c>
      <c r="S84">
        <v>21</v>
      </c>
      <c r="T84">
        <v>58</v>
      </c>
      <c r="U84">
        <v>236</v>
      </c>
      <c r="V84">
        <v>50</v>
      </c>
      <c r="W84">
        <v>35</v>
      </c>
      <c r="X84">
        <v>8</v>
      </c>
      <c r="Y84">
        <v>5</v>
      </c>
      <c r="Z84">
        <v>17</v>
      </c>
      <c r="AA84">
        <v>12</v>
      </c>
      <c r="AB84">
        <v>6</v>
      </c>
      <c r="AC84">
        <v>19</v>
      </c>
      <c r="AD84">
        <v>0</v>
      </c>
      <c r="AE84">
        <v>3</v>
      </c>
      <c r="AF84">
        <v>4</v>
      </c>
      <c r="AG84" t="s">
        <v>32</v>
      </c>
      <c r="AH84">
        <v>1</v>
      </c>
      <c r="AI84" t="s">
        <v>32</v>
      </c>
      <c r="AJ84">
        <v>2</v>
      </c>
      <c r="AK84">
        <f>SUM(I84:AJ84)</f>
        <v>16729</v>
      </c>
    </row>
    <row r="85" spans="1:37" x14ac:dyDescent="0.25">
      <c r="A85">
        <v>146</v>
      </c>
      <c r="B85" t="s">
        <v>285</v>
      </c>
      <c r="C85" t="s">
        <v>41</v>
      </c>
      <c r="D85" t="s">
        <v>9</v>
      </c>
      <c r="E85" t="s">
        <v>4</v>
      </c>
      <c r="F85">
        <v>2863</v>
      </c>
      <c r="G85">
        <v>2202</v>
      </c>
      <c r="H85" s="5">
        <v>4.4710497835497832E-2</v>
      </c>
      <c r="I85">
        <v>1831</v>
      </c>
      <c r="J85">
        <v>1776</v>
      </c>
      <c r="K85">
        <v>2863</v>
      </c>
      <c r="L85">
        <v>644</v>
      </c>
      <c r="M85">
        <v>777</v>
      </c>
      <c r="N85">
        <v>392</v>
      </c>
      <c r="O85">
        <v>483</v>
      </c>
      <c r="P85">
        <v>3018</v>
      </c>
      <c r="Q85">
        <v>320</v>
      </c>
      <c r="R85">
        <v>164</v>
      </c>
      <c r="S85">
        <v>2202</v>
      </c>
      <c r="T85">
        <v>5</v>
      </c>
      <c r="U85">
        <v>174</v>
      </c>
      <c r="V85">
        <v>32</v>
      </c>
      <c r="W85">
        <v>12</v>
      </c>
      <c r="X85">
        <v>2</v>
      </c>
      <c r="Y85">
        <v>2</v>
      </c>
      <c r="Z85">
        <v>15</v>
      </c>
      <c r="AA85">
        <v>7</v>
      </c>
      <c r="AB85">
        <v>8</v>
      </c>
      <c r="AC85">
        <v>9</v>
      </c>
      <c r="AD85">
        <v>5</v>
      </c>
      <c r="AE85">
        <v>36</v>
      </c>
      <c r="AF85">
        <v>0</v>
      </c>
      <c r="AG85">
        <v>2</v>
      </c>
      <c r="AH85">
        <v>0</v>
      </c>
      <c r="AI85" t="s">
        <v>32</v>
      </c>
      <c r="AJ85">
        <v>5</v>
      </c>
      <c r="AK85">
        <f>SUM(I85:AJ85)</f>
        <v>14784</v>
      </c>
    </row>
    <row r="86" spans="1:37" x14ac:dyDescent="0.25">
      <c r="A86">
        <v>145</v>
      </c>
      <c r="B86" t="s">
        <v>286</v>
      </c>
      <c r="C86" t="s">
        <v>48</v>
      </c>
      <c r="D86" t="s">
        <v>2</v>
      </c>
      <c r="E86" t="s">
        <v>4</v>
      </c>
      <c r="F86">
        <v>4269</v>
      </c>
      <c r="G86">
        <v>2679</v>
      </c>
      <c r="H86" s="5">
        <v>7.6457010963646849E-2</v>
      </c>
      <c r="I86">
        <v>4776</v>
      </c>
      <c r="J86">
        <v>2524</v>
      </c>
      <c r="K86">
        <v>4269</v>
      </c>
      <c r="L86">
        <v>2679</v>
      </c>
      <c r="M86">
        <v>2184</v>
      </c>
      <c r="N86">
        <v>1449</v>
      </c>
      <c r="O86">
        <v>978</v>
      </c>
      <c r="P86">
        <v>164</v>
      </c>
      <c r="Q86">
        <v>531</v>
      </c>
      <c r="R86">
        <v>351</v>
      </c>
      <c r="S86">
        <v>27</v>
      </c>
      <c r="T86">
        <v>338</v>
      </c>
      <c r="U86">
        <v>333</v>
      </c>
      <c r="V86">
        <v>72</v>
      </c>
      <c r="W86">
        <v>50</v>
      </c>
      <c r="X86">
        <v>4</v>
      </c>
      <c r="Y86">
        <v>5</v>
      </c>
      <c r="Z86">
        <v>10</v>
      </c>
      <c r="AA86">
        <v>6</v>
      </c>
      <c r="AB86">
        <v>20</v>
      </c>
      <c r="AC86">
        <v>14</v>
      </c>
      <c r="AD86">
        <v>11</v>
      </c>
      <c r="AE86" t="s">
        <v>32</v>
      </c>
      <c r="AF86" t="s">
        <v>32</v>
      </c>
      <c r="AG86" t="s">
        <v>32</v>
      </c>
      <c r="AH86" t="s">
        <v>32</v>
      </c>
      <c r="AI86" t="s">
        <v>32</v>
      </c>
      <c r="AJ86">
        <v>1</v>
      </c>
      <c r="AK86">
        <f>SUM(I86:AJ86)</f>
        <v>20796</v>
      </c>
    </row>
    <row r="87" spans="1:37" x14ac:dyDescent="0.25">
      <c r="A87">
        <v>144</v>
      </c>
      <c r="B87" t="s">
        <v>287</v>
      </c>
      <c r="C87" t="s">
        <v>48</v>
      </c>
      <c r="D87" t="s">
        <v>2</v>
      </c>
      <c r="E87" t="s">
        <v>4</v>
      </c>
      <c r="F87">
        <v>2418</v>
      </c>
      <c r="G87">
        <v>1377</v>
      </c>
      <c r="H87" s="5">
        <v>8.8018939714213235E-2</v>
      </c>
      <c r="I87">
        <v>2536</v>
      </c>
      <c r="J87">
        <v>1109</v>
      </c>
      <c r="K87">
        <v>2418</v>
      </c>
      <c r="L87">
        <v>1377</v>
      </c>
      <c r="M87">
        <v>1091</v>
      </c>
      <c r="N87">
        <v>937</v>
      </c>
      <c r="O87">
        <v>990</v>
      </c>
      <c r="P87">
        <v>267</v>
      </c>
      <c r="Q87">
        <v>401</v>
      </c>
      <c r="R87">
        <v>321</v>
      </c>
      <c r="S87">
        <v>70</v>
      </c>
      <c r="T87">
        <v>58</v>
      </c>
      <c r="U87">
        <v>115</v>
      </c>
      <c r="V87">
        <v>46</v>
      </c>
      <c r="W87">
        <v>27</v>
      </c>
      <c r="X87">
        <v>3</v>
      </c>
      <c r="Y87">
        <v>4</v>
      </c>
      <c r="Z87">
        <v>8</v>
      </c>
      <c r="AA87">
        <v>6</v>
      </c>
      <c r="AB87">
        <v>17</v>
      </c>
      <c r="AC87">
        <v>15</v>
      </c>
      <c r="AD87">
        <v>8</v>
      </c>
      <c r="AE87" t="s">
        <v>32</v>
      </c>
      <c r="AF87" t="s">
        <v>32</v>
      </c>
      <c r="AG87" t="s">
        <v>32</v>
      </c>
      <c r="AH87" t="s">
        <v>32</v>
      </c>
      <c r="AI87" t="s">
        <v>32</v>
      </c>
      <c r="AJ87">
        <v>3</v>
      </c>
      <c r="AK87">
        <f>SUM(I87:AJ87)</f>
        <v>11827</v>
      </c>
    </row>
    <row r="88" spans="1:37" x14ac:dyDescent="0.25">
      <c r="A88">
        <v>141</v>
      </c>
      <c r="B88" t="s">
        <v>290</v>
      </c>
      <c r="C88" t="s">
        <v>41</v>
      </c>
      <c r="D88" t="s">
        <v>2</v>
      </c>
      <c r="E88" t="s">
        <v>4</v>
      </c>
      <c r="F88">
        <v>4775</v>
      </c>
      <c r="G88">
        <v>2310</v>
      </c>
      <c r="H88" s="5">
        <v>0.12559229632648902</v>
      </c>
      <c r="I88">
        <v>4849</v>
      </c>
      <c r="J88">
        <v>1765</v>
      </c>
      <c r="K88">
        <v>4775</v>
      </c>
      <c r="L88">
        <v>2310</v>
      </c>
      <c r="M88">
        <v>2116</v>
      </c>
      <c r="N88">
        <v>1119</v>
      </c>
      <c r="O88">
        <v>919</v>
      </c>
      <c r="P88">
        <v>114</v>
      </c>
      <c r="Q88">
        <v>748</v>
      </c>
      <c r="R88">
        <v>294</v>
      </c>
      <c r="S88">
        <v>39</v>
      </c>
      <c r="T88">
        <v>73</v>
      </c>
      <c r="U88">
        <v>260</v>
      </c>
      <c r="V88">
        <v>78</v>
      </c>
      <c r="W88">
        <v>29</v>
      </c>
      <c r="X88">
        <v>2</v>
      </c>
      <c r="Y88">
        <v>5</v>
      </c>
      <c r="Z88">
        <v>23</v>
      </c>
      <c r="AA88">
        <v>2</v>
      </c>
      <c r="AB88">
        <v>33</v>
      </c>
      <c r="AC88">
        <v>40</v>
      </c>
      <c r="AD88">
        <v>11</v>
      </c>
      <c r="AE88">
        <v>4</v>
      </c>
      <c r="AF88">
        <v>1</v>
      </c>
      <c r="AG88">
        <v>14</v>
      </c>
      <c r="AH88">
        <v>0</v>
      </c>
      <c r="AI88" t="s">
        <v>32</v>
      </c>
      <c r="AJ88">
        <v>4</v>
      </c>
      <c r="AK88">
        <f>SUM(I88:AJ88)</f>
        <v>19627</v>
      </c>
    </row>
    <row r="89" spans="1:37" x14ac:dyDescent="0.25">
      <c r="A89">
        <v>139</v>
      </c>
      <c r="B89" t="s">
        <v>292</v>
      </c>
      <c r="C89" t="s">
        <v>43</v>
      </c>
      <c r="D89" t="s">
        <v>2</v>
      </c>
      <c r="E89" t="s">
        <v>4</v>
      </c>
      <c r="F89">
        <v>2744</v>
      </c>
      <c r="G89">
        <v>2183</v>
      </c>
      <c r="H89" s="5">
        <v>3.4244902942253692E-2</v>
      </c>
      <c r="I89">
        <v>2797</v>
      </c>
      <c r="J89">
        <v>2183</v>
      </c>
      <c r="K89">
        <v>2744</v>
      </c>
      <c r="L89">
        <v>1486</v>
      </c>
      <c r="M89">
        <v>1952</v>
      </c>
      <c r="N89">
        <v>1299</v>
      </c>
      <c r="O89">
        <v>1415</v>
      </c>
      <c r="P89">
        <v>669</v>
      </c>
      <c r="Q89">
        <v>559</v>
      </c>
      <c r="R89">
        <v>550</v>
      </c>
      <c r="S89">
        <v>136</v>
      </c>
      <c r="T89">
        <v>8</v>
      </c>
      <c r="U89">
        <v>356</v>
      </c>
      <c r="V89">
        <v>57</v>
      </c>
      <c r="W89">
        <v>41</v>
      </c>
      <c r="X89" t="s">
        <v>32</v>
      </c>
      <c r="Y89">
        <v>17</v>
      </c>
      <c r="Z89">
        <v>21</v>
      </c>
      <c r="AA89" t="s">
        <v>32</v>
      </c>
      <c r="AB89">
        <v>34</v>
      </c>
      <c r="AC89">
        <v>39</v>
      </c>
      <c r="AD89">
        <v>3</v>
      </c>
      <c r="AE89" t="s">
        <v>32</v>
      </c>
      <c r="AF89">
        <v>4</v>
      </c>
      <c r="AG89" t="s">
        <v>32</v>
      </c>
      <c r="AH89" t="s">
        <v>32</v>
      </c>
      <c r="AI89" t="s">
        <v>32</v>
      </c>
      <c r="AJ89">
        <v>12</v>
      </c>
      <c r="AK89">
        <f>SUM(I89:AJ89)</f>
        <v>16382</v>
      </c>
    </row>
    <row r="90" spans="1:37" x14ac:dyDescent="0.25">
      <c r="A90">
        <v>137</v>
      </c>
      <c r="B90" t="s">
        <v>294</v>
      </c>
      <c r="C90" t="s">
        <v>39</v>
      </c>
      <c r="D90" t="s">
        <v>2</v>
      </c>
      <c r="E90" t="s">
        <v>4</v>
      </c>
      <c r="F90">
        <v>1121</v>
      </c>
      <c r="G90">
        <v>939</v>
      </c>
      <c r="H90" s="5">
        <v>2.4822695035460994E-2</v>
      </c>
      <c r="I90">
        <v>2277</v>
      </c>
      <c r="J90">
        <v>820</v>
      </c>
      <c r="K90">
        <v>1121</v>
      </c>
      <c r="L90">
        <v>939</v>
      </c>
      <c r="M90">
        <v>466</v>
      </c>
      <c r="N90">
        <v>482</v>
      </c>
      <c r="O90">
        <v>360</v>
      </c>
      <c r="P90">
        <v>66</v>
      </c>
      <c r="Q90">
        <v>287</v>
      </c>
      <c r="R90">
        <v>177</v>
      </c>
      <c r="S90">
        <v>17</v>
      </c>
      <c r="T90">
        <v>2</v>
      </c>
      <c r="U90">
        <v>171</v>
      </c>
      <c r="V90">
        <v>63</v>
      </c>
      <c r="W90">
        <v>27</v>
      </c>
      <c r="X90">
        <v>2</v>
      </c>
      <c r="Y90">
        <v>10</v>
      </c>
      <c r="Z90">
        <v>7</v>
      </c>
      <c r="AA90">
        <v>6</v>
      </c>
      <c r="AB90">
        <v>12</v>
      </c>
      <c r="AC90">
        <v>15</v>
      </c>
      <c r="AD90">
        <v>2</v>
      </c>
      <c r="AE90" t="s">
        <v>32</v>
      </c>
      <c r="AF90" t="s">
        <v>32</v>
      </c>
      <c r="AG90" t="s">
        <v>32</v>
      </c>
      <c r="AH90" t="s">
        <v>32</v>
      </c>
      <c r="AI90">
        <v>1</v>
      </c>
      <c r="AJ90">
        <v>2</v>
      </c>
      <c r="AK90">
        <f>SUM(I90:AJ90)</f>
        <v>7332</v>
      </c>
    </row>
    <row r="91" spans="1:37" x14ac:dyDescent="0.25">
      <c r="A91">
        <v>136</v>
      </c>
      <c r="B91" t="s">
        <v>295</v>
      </c>
      <c r="C91" t="s">
        <v>43</v>
      </c>
      <c r="D91" t="s">
        <v>2</v>
      </c>
      <c r="E91" t="s">
        <v>4</v>
      </c>
      <c r="F91">
        <v>3195</v>
      </c>
      <c r="G91">
        <v>2280</v>
      </c>
      <c r="H91" s="5">
        <v>4.7976090604026848E-2</v>
      </c>
      <c r="I91">
        <v>3269</v>
      </c>
      <c r="J91">
        <v>1794</v>
      </c>
      <c r="K91">
        <v>3195</v>
      </c>
      <c r="L91">
        <v>1885</v>
      </c>
      <c r="M91">
        <v>2280</v>
      </c>
      <c r="N91">
        <v>1614</v>
      </c>
      <c r="O91">
        <v>1855</v>
      </c>
      <c r="P91">
        <v>1398</v>
      </c>
      <c r="Q91">
        <v>501</v>
      </c>
      <c r="R91">
        <v>485</v>
      </c>
      <c r="S91">
        <v>270</v>
      </c>
      <c r="T91">
        <v>9</v>
      </c>
      <c r="U91">
        <v>254</v>
      </c>
      <c r="V91">
        <v>75</v>
      </c>
      <c r="W91">
        <v>43</v>
      </c>
      <c r="X91" t="s">
        <v>32</v>
      </c>
      <c r="Y91">
        <v>20</v>
      </c>
      <c r="Z91">
        <v>18</v>
      </c>
      <c r="AA91" t="s">
        <v>32</v>
      </c>
      <c r="AB91">
        <v>50</v>
      </c>
      <c r="AC91">
        <v>32</v>
      </c>
      <c r="AD91">
        <v>20</v>
      </c>
      <c r="AE91" t="s">
        <v>32</v>
      </c>
      <c r="AF91">
        <v>2</v>
      </c>
      <c r="AG91" t="s">
        <v>32</v>
      </c>
      <c r="AH91" t="s">
        <v>32</v>
      </c>
      <c r="AI91" t="s">
        <v>32</v>
      </c>
      <c r="AJ91">
        <v>3</v>
      </c>
      <c r="AK91">
        <f>SUM(I91:AJ91)</f>
        <v>19072</v>
      </c>
    </row>
    <row r="92" spans="1:37" x14ac:dyDescent="0.25">
      <c r="A92">
        <v>133</v>
      </c>
      <c r="B92" t="s">
        <v>298</v>
      </c>
      <c r="C92" t="s">
        <v>41</v>
      </c>
      <c r="D92" t="s">
        <v>2</v>
      </c>
      <c r="E92" t="s">
        <v>4</v>
      </c>
      <c r="F92">
        <v>4706</v>
      </c>
      <c r="G92">
        <v>3393</v>
      </c>
      <c r="H92" s="5">
        <v>5.1569066415301831E-2</v>
      </c>
      <c r="I92">
        <v>5599</v>
      </c>
      <c r="J92">
        <v>3041</v>
      </c>
      <c r="K92">
        <v>4706</v>
      </c>
      <c r="L92">
        <v>2755</v>
      </c>
      <c r="M92">
        <v>3393</v>
      </c>
      <c r="N92">
        <v>1534</v>
      </c>
      <c r="O92">
        <v>1358</v>
      </c>
      <c r="P92">
        <v>372</v>
      </c>
      <c r="Q92">
        <v>884</v>
      </c>
      <c r="R92">
        <v>502</v>
      </c>
      <c r="S92">
        <v>63</v>
      </c>
      <c r="T92">
        <v>620</v>
      </c>
      <c r="U92">
        <v>283</v>
      </c>
      <c r="V92">
        <v>80</v>
      </c>
      <c r="W92">
        <v>48</v>
      </c>
      <c r="X92">
        <v>6</v>
      </c>
      <c r="Y92">
        <v>10</v>
      </c>
      <c r="Z92">
        <v>26</v>
      </c>
      <c r="AA92">
        <v>18</v>
      </c>
      <c r="AB92">
        <v>22</v>
      </c>
      <c r="AC92">
        <v>96</v>
      </c>
      <c r="AD92">
        <v>6</v>
      </c>
      <c r="AE92">
        <v>9</v>
      </c>
      <c r="AF92">
        <v>6</v>
      </c>
      <c r="AG92">
        <v>11</v>
      </c>
      <c r="AH92">
        <v>4</v>
      </c>
      <c r="AI92" t="s">
        <v>32</v>
      </c>
      <c r="AJ92">
        <v>9</v>
      </c>
      <c r="AK92">
        <f>SUM(I92:AJ92)</f>
        <v>25461</v>
      </c>
    </row>
    <row r="93" spans="1:37" x14ac:dyDescent="0.25">
      <c r="A93">
        <v>131</v>
      </c>
      <c r="B93" t="s">
        <v>300</v>
      </c>
      <c r="C93" t="s">
        <v>55</v>
      </c>
      <c r="D93" t="s">
        <v>2</v>
      </c>
      <c r="E93" t="s">
        <v>4</v>
      </c>
      <c r="F93">
        <v>1238</v>
      </c>
      <c r="G93">
        <v>763</v>
      </c>
      <c r="H93" s="5">
        <v>7.1225071225071226E-2</v>
      </c>
      <c r="I93">
        <v>2000</v>
      </c>
      <c r="J93">
        <v>763</v>
      </c>
      <c r="K93">
        <v>1238</v>
      </c>
      <c r="L93">
        <v>646</v>
      </c>
      <c r="M93">
        <v>286</v>
      </c>
      <c r="N93">
        <v>357</v>
      </c>
      <c r="O93">
        <v>222</v>
      </c>
      <c r="P93">
        <v>349</v>
      </c>
      <c r="Q93">
        <v>163</v>
      </c>
      <c r="R93">
        <v>142</v>
      </c>
      <c r="S93">
        <v>294</v>
      </c>
      <c r="T93">
        <v>18</v>
      </c>
      <c r="U93">
        <v>117</v>
      </c>
      <c r="V93">
        <v>36</v>
      </c>
      <c r="W93">
        <v>11</v>
      </c>
      <c r="X93">
        <v>2</v>
      </c>
      <c r="Y93">
        <v>3</v>
      </c>
      <c r="Z93" t="s">
        <v>32</v>
      </c>
      <c r="AA93">
        <v>1</v>
      </c>
      <c r="AB93">
        <v>5</v>
      </c>
      <c r="AC93">
        <v>7</v>
      </c>
      <c r="AD93">
        <v>1</v>
      </c>
      <c r="AE93">
        <v>4</v>
      </c>
      <c r="AF93">
        <v>0</v>
      </c>
      <c r="AG93">
        <v>2</v>
      </c>
      <c r="AH93">
        <v>1</v>
      </c>
      <c r="AI93" t="s">
        <v>32</v>
      </c>
      <c r="AJ93">
        <v>1</v>
      </c>
      <c r="AK93">
        <f>SUM(I93:AJ93)</f>
        <v>6669</v>
      </c>
    </row>
    <row r="94" spans="1:37" x14ac:dyDescent="0.25">
      <c r="A94">
        <v>130</v>
      </c>
      <c r="B94" t="s">
        <v>301</v>
      </c>
      <c r="C94" t="s">
        <v>41</v>
      </c>
      <c r="D94" t="s">
        <v>2</v>
      </c>
      <c r="E94" t="s">
        <v>4</v>
      </c>
      <c r="F94">
        <v>4543</v>
      </c>
      <c r="G94">
        <v>4078</v>
      </c>
      <c r="H94" s="5">
        <v>1.541061841320342E-2</v>
      </c>
      <c r="I94">
        <v>7459</v>
      </c>
      <c r="J94">
        <v>3679</v>
      </c>
      <c r="K94">
        <v>4543</v>
      </c>
      <c r="L94">
        <v>4078</v>
      </c>
      <c r="M94">
        <v>2695</v>
      </c>
      <c r="N94">
        <v>2222</v>
      </c>
      <c r="O94">
        <v>1492</v>
      </c>
      <c r="P94">
        <v>906</v>
      </c>
      <c r="Q94">
        <v>862</v>
      </c>
      <c r="R94">
        <v>749</v>
      </c>
      <c r="S94">
        <v>609</v>
      </c>
      <c r="T94">
        <v>117</v>
      </c>
      <c r="U94">
        <v>467</v>
      </c>
      <c r="V94">
        <v>84</v>
      </c>
      <c r="W94">
        <v>58</v>
      </c>
      <c r="X94">
        <v>4</v>
      </c>
      <c r="Y94">
        <v>12</v>
      </c>
      <c r="Z94">
        <v>18</v>
      </c>
      <c r="AA94">
        <v>14</v>
      </c>
      <c r="AB94">
        <v>40</v>
      </c>
      <c r="AC94">
        <v>34</v>
      </c>
      <c r="AD94">
        <v>6</v>
      </c>
      <c r="AE94">
        <v>8</v>
      </c>
      <c r="AF94">
        <v>2</v>
      </c>
      <c r="AG94">
        <v>9</v>
      </c>
      <c r="AH94">
        <v>2</v>
      </c>
      <c r="AI94" t="s">
        <v>32</v>
      </c>
      <c r="AJ94">
        <v>5</v>
      </c>
      <c r="AK94">
        <f>SUM(I94:AJ94)</f>
        <v>30174</v>
      </c>
    </row>
    <row r="95" spans="1:37" x14ac:dyDescent="0.25">
      <c r="A95">
        <v>124</v>
      </c>
      <c r="B95" t="s">
        <v>307</v>
      </c>
      <c r="C95" t="s">
        <v>41</v>
      </c>
      <c r="D95" t="s">
        <v>2</v>
      </c>
      <c r="E95" t="s">
        <v>4</v>
      </c>
      <c r="F95">
        <v>3372</v>
      </c>
      <c r="G95">
        <v>2181</v>
      </c>
      <c r="H95" s="5">
        <v>7.3965966960626003E-2</v>
      </c>
      <c r="I95">
        <v>3559</v>
      </c>
      <c r="J95">
        <v>1835</v>
      </c>
      <c r="K95">
        <v>3372</v>
      </c>
      <c r="L95">
        <v>818</v>
      </c>
      <c r="M95">
        <v>620</v>
      </c>
      <c r="N95">
        <v>470</v>
      </c>
      <c r="O95">
        <v>370</v>
      </c>
      <c r="P95">
        <v>2181</v>
      </c>
      <c r="Q95">
        <v>348</v>
      </c>
      <c r="R95">
        <v>246</v>
      </c>
      <c r="S95">
        <v>1915</v>
      </c>
      <c r="T95">
        <v>38</v>
      </c>
      <c r="U95">
        <v>207</v>
      </c>
      <c r="V95">
        <v>36</v>
      </c>
      <c r="W95">
        <v>15</v>
      </c>
      <c r="X95">
        <v>2</v>
      </c>
      <c r="Y95">
        <v>5</v>
      </c>
      <c r="Z95">
        <v>3</v>
      </c>
      <c r="AA95">
        <v>7</v>
      </c>
      <c r="AB95">
        <v>8</v>
      </c>
      <c r="AC95">
        <v>15</v>
      </c>
      <c r="AD95">
        <v>2</v>
      </c>
      <c r="AE95">
        <v>21</v>
      </c>
      <c r="AF95">
        <v>3</v>
      </c>
      <c r="AG95">
        <v>5</v>
      </c>
      <c r="AH95">
        <v>0</v>
      </c>
      <c r="AI95" t="s">
        <v>32</v>
      </c>
      <c r="AJ95">
        <v>1</v>
      </c>
      <c r="AK95">
        <f>SUM(I95:AJ95)</f>
        <v>16102</v>
      </c>
    </row>
    <row r="96" spans="1:37" x14ac:dyDescent="0.25">
      <c r="A96">
        <v>119</v>
      </c>
      <c r="B96" t="s">
        <v>312</v>
      </c>
      <c r="C96" t="s">
        <v>34</v>
      </c>
      <c r="D96" t="s">
        <v>2</v>
      </c>
      <c r="E96" t="s">
        <v>4</v>
      </c>
      <c r="F96">
        <v>1606</v>
      </c>
      <c r="G96">
        <v>1152</v>
      </c>
      <c r="H96" s="5">
        <v>5.6348516817674076E-2</v>
      </c>
      <c r="I96">
        <v>2062</v>
      </c>
      <c r="J96">
        <v>1107</v>
      </c>
      <c r="K96">
        <v>1606</v>
      </c>
      <c r="L96">
        <v>751</v>
      </c>
      <c r="M96">
        <v>1152</v>
      </c>
      <c r="N96">
        <v>359</v>
      </c>
      <c r="O96">
        <v>278</v>
      </c>
      <c r="P96">
        <v>39</v>
      </c>
      <c r="Q96">
        <v>331</v>
      </c>
      <c r="R96">
        <v>148</v>
      </c>
      <c r="S96">
        <v>14</v>
      </c>
      <c r="T96">
        <v>2</v>
      </c>
      <c r="U96">
        <v>105</v>
      </c>
      <c r="V96">
        <v>20</v>
      </c>
      <c r="W96">
        <v>21</v>
      </c>
      <c r="X96">
        <v>1</v>
      </c>
      <c r="Y96">
        <v>1</v>
      </c>
      <c r="Z96">
        <v>19</v>
      </c>
      <c r="AA96">
        <v>5</v>
      </c>
      <c r="AB96">
        <v>10</v>
      </c>
      <c r="AC96">
        <v>16</v>
      </c>
      <c r="AD96">
        <v>7</v>
      </c>
      <c r="AE96" t="s">
        <v>32</v>
      </c>
      <c r="AF96">
        <v>2</v>
      </c>
      <c r="AG96" t="s">
        <v>32</v>
      </c>
      <c r="AH96">
        <v>1</v>
      </c>
      <c r="AI96" t="s">
        <v>32</v>
      </c>
      <c r="AJ96">
        <v>0</v>
      </c>
      <c r="AK96">
        <f>SUM(I96:AJ96)</f>
        <v>8057</v>
      </c>
    </row>
    <row r="97" spans="1:37" x14ac:dyDescent="0.25">
      <c r="A97">
        <v>114</v>
      </c>
      <c r="B97" t="s">
        <v>317</v>
      </c>
      <c r="C97" t="s">
        <v>48</v>
      </c>
      <c r="D97" t="s">
        <v>12</v>
      </c>
      <c r="E97" t="s">
        <v>4</v>
      </c>
      <c r="F97">
        <v>5039</v>
      </c>
      <c r="G97">
        <v>3644</v>
      </c>
      <c r="H97" s="5">
        <v>5.5943214629451399E-2</v>
      </c>
      <c r="I97">
        <v>3644</v>
      </c>
      <c r="J97">
        <v>2317</v>
      </c>
      <c r="K97">
        <v>5039</v>
      </c>
      <c r="L97">
        <v>1268</v>
      </c>
      <c r="M97">
        <v>1150</v>
      </c>
      <c r="N97">
        <v>688</v>
      </c>
      <c r="O97">
        <v>810</v>
      </c>
      <c r="P97">
        <v>2814</v>
      </c>
      <c r="Q97">
        <v>444</v>
      </c>
      <c r="R97">
        <v>233</v>
      </c>
      <c r="S97">
        <v>5891</v>
      </c>
      <c r="T97">
        <v>152</v>
      </c>
      <c r="U97">
        <v>303</v>
      </c>
      <c r="V97">
        <v>63</v>
      </c>
      <c r="W97">
        <v>28</v>
      </c>
      <c r="X97">
        <v>2</v>
      </c>
      <c r="Y97">
        <v>12</v>
      </c>
      <c r="Z97">
        <v>14</v>
      </c>
      <c r="AA97">
        <v>11</v>
      </c>
      <c r="AB97">
        <v>23</v>
      </c>
      <c r="AC97">
        <v>22</v>
      </c>
      <c r="AD97">
        <v>3</v>
      </c>
      <c r="AE97" t="s">
        <v>32</v>
      </c>
      <c r="AF97" t="s">
        <v>32</v>
      </c>
      <c r="AG97" t="s">
        <v>32</v>
      </c>
      <c r="AH97" t="s">
        <v>32</v>
      </c>
      <c r="AI97" t="s">
        <v>32</v>
      </c>
      <c r="AJ97">
        <v>5</v>
      </c>
      <c r="AK97">
        <f>SUM(I97:AJ97)</f>
        <v>24936</v>
      </c>
    </row>
    <row r="98" spans="1:37" x14ac:dyDescent="0.25">
      <c r="A98">
        <v>101</v>
      </c>
      <c r="B98" t="s">
        <v>330</v>
      </c>
      <c r="C98" t="s">
        <v>93</v>
      </c>
      <c r="D98" t="s">
        <v>2</v>
      </c>
      <c r="E98" t="s">
        <v>4</v>
      </c>
      <c r="F98">
        <v>3034</v>
      </c>
      <c r="G98">
        <v>2868</v>
      </c>
      <c r="H98" s="5">
        <v>7.3111649416428099E-3</v>
      </c>
      <c r="I98">
        <v>5499</v>
      </c>
      <c r="J98">
        <v>2868</v>
      </c>
      <c r="K98">
        <v>3034</v>
      </c>
      <c r="L98">
        <v>1774</v>
      </c>
      <c r="M98">
        <v>1817</v>
      </c>
      <c r="N98">
        <v>1177</v>
      </c>
      <c r="O98">
        <v>1240</v>
      </c>
      <c r="P98">
        <v>1056</v>
      </c>
      <c r="Q98">
        <v>675</v>
      </c>
      <c r="R98">
        <v>725</v>
      </c>
      <c r="S98">
        <v>2151</v>
      </c>
      <c r="T98">
        <v>4</v>
      </c>
      <c r="U98">
        <v>477</v>
      </c>
      <c r="V98">
        <v>75</v>
      </c>
      <c r="W98">
        <v>37</v>
      </c>
      <c r="X98">
        <v>4</v>
      </c>
      <c r="Y98">
        <v>5</v>
      </c>
      <c r="Z98">
        <v>10</v>
      </c>
      <c r="AA98" t="s">
        <v>32</v>
      </c>
      <c r="AB98">
        <v>21</v>
      </c>
      <c r="AC98">
        <v>31</v>
      </c>
      <c r="AD98">
        <v>11</v>
      </c>
      <c r="AE98" t="s">
        <v>32</v>
      </c>
      <c r="AF98">
        <v>1</v>
      </c>
      <c r="AG98" t="s">
        <v>32</v>
      </c>
      <c r="AH98">
        <v>3</v>
      </c>
      <c r="AI98" t="s">
        <v>32</v>
      </c>
      <c r="AJ98">
        <v>10</v>
      </c>
      <c r="AK98">
        <f>SUM(I98:AJ98)</f>
        <v>22705</v>
      </c>
    </row>
    <row r="99" spans="1:37" x14ac:dyDescent="0.25">
      <c r="A99">
        <v>100</v>
      </c>
      <c r="B99" t="s">
        <v>331</v>
      </c>
      <c r="C99" t="s">
        <v>70</v>
      </c>
      <c r="D99" t="s">
        <v>3</v>
      </c>
      <c r="E99" t="s">
        <v>4</v>
      </c>
      <c r="F99">
        <v>1149</v>
      </c>
      <c r="G99">
        <v>1058</v>
      </c>
      <c r="H99" s="5">
        <v>1.3630916716596764E-2</v>
      </c>
      <c r="I99">
        <v>1058</v>
      </c>
      <c r="J99">
        <v>1509</v>
      </c>
      <c r="K99">
        <v>1149</v>
      </c>
      <c r="L99">
        <v>585</v>
      </c>
      <c r="M99">
        <v>1009</v>
      </c>
      <c r="N99">
        <v>383</v>
      </c>
      <c r="O99">
        <v>290</v>
      </c>
      <c r="P99">
        <v>27</v>
      </c>
      <c r="Q99">
        <v>315</v>
      </c>
      <c r="R99">
        <v>186</v>
      </c>
      <c r="S99">
        <v>7</v>
      </c>
      <c r="T99">
        <v>3</v>
      </c>
      <c r="U99">
        <v>95</v>
      </c>
      <c r="V99">
        <v>10</v>
      </c>
      <c r="W99">
        <v>17</v>
      </c>
      <c r="X99">
        <v>1</v>
      </c>
      <c r="Y99">
        <v>4</v>
      </c>
      <c r="Z99" t="s">
        <v>32</v>
      </c>
      <c r="AA99">
        <v>2</v>
      </c>
      <c r="AB99">
        <v>5</v>
      </c>
      <c r="AC99">
        <v>15</v>
      </c>
      <c r="AD99">
        <v>3</v>
      </c>
      <c r="AE99" t="s">
        <v>32</v>
      </c>
      <c r="AF99">
        <v>0</v>
      </c>
      <c r="AG99" t="s">
        <v>32</v>
      </c>
      <c r="AH99" t="s">
        <v>32</v>
      </c>
      <c r="AI99" t="s">
        <v>32</v>
      </c>
      <c r="AJ99">
        <v>3</v>
      </c>
      <c r="AK99">
        <f>SUM(I99:AJ99)</f>
        <v>6676</v>
      </c>
    </row>
    <row r="100" spans="1:37" x14ac:dyDescent="0.25">
      <c r="A100">
        <v>99</v>
      </c>
      <c r="B100" t="s">
        <v>332</v>
      </c>
      <c r="C100" t="s">
        <v>34</v>
      </c>
      <c r="D100" t="s">
        <v>2</v>
      </c>
      <c r="E100" t="s">
        <v>4</v>
      </c>
      <c r="F100">
        <v>2819</v>
      </c>
      <c r="G100">
        <v>2380</v>
      </c>
      <c r="H100" s="5">
        <v>2.3962882096069869E-2</v>
      </c>
      <c r="I100">
        <v>4790</v>
      </c>
      <c r="J100">
        <v>2380</v>
      </c>
      <c r="K100">
        <v>2819</v>
      </c>
      <c r="L100">
        <v>2365</v>
      </c>
      <c r="M100">
        <v>2220</v>
      </c>
      <c r="N100">
        <v>1310</v>
      </c>
      <c r="O100">
        <v>821</v>
      </c>
      <c r="P100">
        <v>135</v>
      </c>
      <c r="Q100">
        <v>523</v>
      </c>
      <c r="R100">
        <v>432</v>
      </c>
      <c r="S100">
        <v>18</v>
      </c>
      <c r="T100">
        <v>17</v>
      </c>
      <c r="U100">
        <v>275</v>
      </c>
      <c r="V100">
        <v>69</v>
      </c>
      <c r="W100">
        <v>49</v>
      </c>
      <c r="X100">
        <v>6</v>
      </c>
      <c r="Y100">
        <v>4</v>
      </c>
      <c r="Z100">
        <v>29</v>
      </c>
      <c r="AA100">
        <v>6</v>
      </c>
      <c r="AB100">
        <v>16</v>
      </c>
      <c r="AC100">
        <v>19</v>
      </c>
      <c r="AD100">
        <v>7</v>
      </c>
      <c r="AE100" t="s">
        <v>32</v>
      </c>
      <c r="AF100">
        <v>0</v>
      </c>
      <c r="AG100" t="s">
        <v>32</v>
      </c>
      <c r="AH100">
        <v>9</v>
      </c>
      <c r="AI100" t="s">
        <v>32</v>
      </c>
      <c r="AJ100">
        <v>1</v>
      </c>
      <c r="AK100">
        <f>SUM(I100:AJ100)</f>
        <v>18320</v>
      </c>
    </row>
    <row r="101" spans="1:37" x14ac:dyDescent="0.25">
      <c r="A101">
        <v>90</v>
      </c>
      <c r="B101" t="s">
        <v>341</v>
      </c>
      <c r="C101" t="s">
        <v>34</v>
      </c>
      <c r="D101" t="s">
        <v>2</v>
      </c>
      <c r="E101" t="s">
        <v>4</v>
      </c>
      <c r="F101">
        <v>2349</v>
      </c>
      <c r="G101">
        <v>1923</v>
      </c>
      <c r="H101" s="5">
        <v>3.4972498152861013E-2</v>
      </c>
      <c r="I101">
        <v>3358</v>
      </c>
      <c r="J101">
        <v>1923</v>
      </c>
      <c r="K101">
        <v>2349</v>
      </c>
      <c r="L101">
        <v>1082</v>
      </c>
      <c r="M101">
        <v>1379</v>
      </c>
      <c r="N101">
        <v>522</v>
      </c>
      <c r="O101">
        <v>383</v>
      </c>
      <c r="P101">
        <v>62</v>
      </c>
      <c r="Q101">
        <v>556</v>
      </c>
      <c r="R101">
        <v>202</v>
      </c>
      <c r="S101">
        <v>18</v>
      </c>
      <c r="T101">
        <v>16</v>
      </c>
      <c r="U101">
        <v>173</v>
      </c>
      <c r="V101">
        <v>68</v>
      </c>
      <c r="W101">
        <v>22</v>
      </c>
      <c r="X101">
        <v>2</v>
      </c>
      <c r="Y101">
        <v>4</v>
      </c>
      <c r="Z101">
        <v>8</v>
      </c>
      <c r="AA101">
        <v>4</v>
      </c>
      <c r="AB101">
        <v>14</v>
      </c>
      <c r="AC101">
        <v>22</v>
      </c>
      <c r="AD101">
        <v>9</v>
      </c>
      <c r="AE101" t="s">
        <v>32</v>
      </c>
      <c r="AF101">
        <v>1</v>
      </c>
      <c r="AG101" t="s">
        <v>32</v>
      </c>
      <c r="AH101">
        <v>0</v>
      </c>
      <c r="AI101" t="s">
        <v>32</v>
      </c>
      <c r="AJ101">
        <v>4</v>
      </c>
      <c r="AK101">
        <f>SUM(I101:AJ101)</f>
        <v>12181</v>
      </c>
    </row>
    <row r="102" spans="1:37" x14ac:dyDescent="0.25">
      <c r="A102">
        <v>89</v>
      </c>
      <c r="B102" t="s">
        <v>342</v>
      </c>
      <c r="C102" t="s">
        <v>34</v>
      </c>
      <c r="D102" t="s">
        <v>2</v>
      </c>
      <c r="E102" t="s">
        <v>4</v>
      </c>
      <c r="F102">
        <v>1707</v>
      </c>
      <c r="G102">
        <v>1450</v>
      </c>
      <c r="H102" s="5">
        <v>2.404115996258185E-2</v>
      </c>
      <c r="I102">
        <v>3174</v>
      </c>
      <c r="J102">
        <v>1131</v>
      </c>
      <c r="K102">
        <v>1707</v>
      </c>
      <c r="L102">
        <v>1450</v>
      </c>
      <c r="M102">
        <v>900</v>
      </c>
      <c r="N102">
        <v>753</v>
      </c>
      <c r="O102">
        <v>444</v>
      </c>
      <c r="P102">
        <v>126</v>
      </c>
      <c r="Q102">
        <v>373</v>
      </c>
      <c r="R102">
        <v>310</v>
      </c>
      <c r="S102">
        <v>17</v>
      </c>
      <c r="T102">
        <v>12</v>
      </c>
      <c r="U102">
        <v>161</v>
      </c>
      <c r="V102">
        <v>46</v>
      </c>
      <c r="W102">
        <v>29</v>
      </c>
      <c r="X102">
        <v>5</v>
      </c>
      <c r="Y102">
        <v>7</v>
      </c>
      <c r="Z102">
        <v>7</v>
      </c>
      <c r="AA102">
        <v>4</v>
      </c>
      <c r="AB102">
        <v>9</v>
      </c>
      <c r="AC102">
        <v>17</v>
      </c>
      <c r="AD102">
        <v>4</v>
      </c>
      <c r="AE102" t="s">
        <v>32</v>
      </c>
      <c r="AF102">
        <v>0</v>
      </c>
      <c r="AG102" t="s">
        <v>32</v>
      </c>
      <c r="AH102">
        <v>1</v>
      </c>
      <c r="AI102" t="s">
        <v>32</v>
      </c>
      <c r="AJ102">
        <v>3</v>
      </c>
      <c r="AK102">
        <f>SUM(I102:AJ102)</f>
        <v>10690</v>
      </c>
    </row>
    <row r="103" spans="1:37" x14ac:dyDescent="0.25">
      <c r="A103">
        <v>87</v>
      </c>
      <c r="B103" t="s">
        <v>344</v>
      </c>
      <c r="C103" t="s">
        <v>48</v>
      </c>
      <c r="D103" t="s">
        <v>12</v>
      </c>
      <c r="E103" t="s">
        <v>4</v>
      </c>
      <c r="F103">
        <v>1890</v>
      </c>
      <c r="G103">
        <v>1768</v>
      </c>
      <c r="H103" s="5">
        <v>1.1306765523632993E-2</v>
      </c>
      <c r="I103">
        <v>1095</v>
      </c>
      <c r="J103">
        <v>905</v>
      </c>
      <c r="K103">
        <v>1890</v>
      </c>
      <c r="L103">
        <v>311</v>
      </c>
      <c r="M103">
        <v>279</v>
      </c>
      <c r="N103">
        <v>212</v>
      </c>
      <c r="O103">
        <v>222</v>
      </c>
      <c r="P103">
        <v>1768</v>
      </c>
      <c r="Q103">
        <v>136</v>
      </c>
      <c r="R103">
        <v>111</v>
      </c>
      <c r="S103">
        <v>3663</v>
      </c>
      <c r="T103">
        <v>0</v>
      </c>
      <c r="U103">
        <v>136</v>
      </c>
      <c r="V103">
        <v>17</v>
      </c>
      <c r="W103">
        <v>12</v>
      </c>
      <c r="X103">
        <v>1</v>
      </c>
      <c r="Y103">
        <v>4</v>
      </c>
      <c r="Z103">
        <v>5</v>
      </c>
      <c r="AA103">
        <v>5</v>
      </c>
      <c r="AB103">
        <v>8</v>
      </c>
      <c r="AC103">
        <v>4</v>
      </c>
      <c r="AD103">
        <v>4</v>
      </c>
      <c r="AE103" t="s">
        <v>32</v>
      </c>
      <c r="AF103" t="s">
        <v>32</v>
      </c>
      <c r="AG103" t="s">
        <v>32</v>
      </c>
      <c r="AH103" t="s">
        <v>32</v>
      </c>
      <c r="AI103" t="s">
        <v>32</v>
      </c>
      <c r="AJ103">
        <v>2</v>
      </c>
      <c r="AK103">
        <f>SUM(I103:AJ103)</f>
        <v>10790</v>
      </c>
    </row>
    <row r="104" spans="1:37" x14ac:dyDescent="0.25">
      <c r="A104">
        <v>84</v>
      </c>
      <c r="B104" t="s">
        <v>347</v>
      </c>
      <c r="C104" t="s">
        <v>48</v>
      </c>
      <c r="D104" t="s">
        <v>2</v>
      </c>
      <c r="E104" t="s">
        <v>4</v>
      </c>
      <c r="F104">
        <v>5441</v>
      </c>
      <c r="G104">
        <v>3455</v>
      </c>
      <c r="H104" s="5">
        <v>7.0092468412507936E-2</v>
      </c>
      <c r="I104">
        <v>5924</v>
      </c>
      <c r="J104">
        <v>3455</v>
      </c>
      <c r="K104">
        <v>5441</v>
      </c>
      <c r="L104">
        <v>2504</v>
      </c>
      <c r="M104">
        <v>2620</v>
      </c>
      <c r="N104">
        <v>1628</v>
      </c>
      <c r="O104">
        <v>2028</v>
      </c>
      <c r="P104">
        <v>1958</v>
      </c>
      <c r="Q104">
        <v>914</v>
      </c>
      <c r="R104">
        <v>653</v>
      </c>
      <c r="S104">
        <v>349</v>
      </c>
      <c r="T104">
        <v>132</v>
      </c>
      <c r="U104">
        <v>417</v>
      </c>
      <c r="V104">
        <v>81</v>
      </c>
      <c r="W104">
        <v>61</v>
      </c>
      <c r="X104">
        <v>12</v>
      </c>
      <c r="Y104">
        <v>19</v>
      </c>
      <c r="Z104">
        <v>23</v>
      </c>
      <c r="AA104">
        <v>22</v>
      </c>
      <c r="AB104">
        <v>34</v>
      </c>
      <c r="AC104">
        <v>40</v>
      </c>
      <c r="AD104">
        <v>17</v>
      </c>
      <c r="AE104" t="s">
        <v>32</v>
      </c>
      <c r="AF104" t="s">
        <v>32</v>
      </c>
      <c r="AG104" t="s">
        <v>32</v>
      </c>
      <c r="AH104" t="s">
        <v>32</v>
      </c>
      <c r="AI104" t="s">
        <v>32</v>
      </c>
      <c r="AJ104">
        <v>2</v>
      </c>
      <c r="AK104">
        <f>SUM(I104:AJ104)</f>
        <v>28334</v>
      </c>
    </row>
    <row r="105" spans="1:37" x14ac:dyDescent="0.25">
      <c r="A105">
        <v>77</v>
      </c>
      <c r="B105" t="s">
        <v>354</v>
      </c>
      <c r="C105" t="s">
        <v>39</v>
      </c>
      <c r="D105" t="s">
        <v>2</v>
      </c>
      <c r="E105" t="s">
        <v>4</v>
      </c>
      <c r="F105">
        <v>1304</v>
      </c>
      <c r="G105">
        <v>1126</v>
      </c>
      <c r="H105" s="5">
        <v>1.7921868707209021E-2</v>
      </c>
      <c r="I105">
        <v>2705</v>
      </c>
      <c r="J105">
        <v>956</v>
      </c>
      <c r="K105">
        <v>1304</v>
      </c>
      <c r="L105">
        <v>1126</v>
      </c>
      <c r="M105">
        <v>804</v>
      </c>
      <c r="N105">
        <v>1001</v>
      </c>
      <c r="O105">
        <v>771</v>
      </c>
      <c r="P105">
        <v>209</v>
      </c>
      <c r="Q105">
        <v>271</v>
      </c>
      <c r="R105">
        <v>371</v>
      </c>
      <c r="S105">
        <v>74</v>
      </c>
      <c r="T105">
        <v>0</v>
      </c>
      <c r="U105">
        <v>177</v>
      </c>
      <c r="V105">
        <v>62</v>
      </c>
      <c r="W105">
        <v>32</v>
      </c>
      <c r="X105">
        <v>5</v>
      </c>
      <c r="Y105">
        <v>11</v>
      </c>
      <c r="Z105">
        <v>12</v>
      </c>
      <c r="AA105">
        <v>6</v>
      </c>
      <c r="AB105">
        <v>15</v>
      </c>
      <c r="AC105">
        <v>15</v>
      </c>
      <c r="AD105">
        <v>1</v>
      </c>
      <c r="AE105" t="s">
        <v>32</v>
      </c>
      <c r="AF105" t="s">
        <v>32</v>
      </c>
      <c r="AG105" t="s">
        <v>32</v>
      </c>
      <c r="AH105" t="s">
        <v>32</v>
      </c>
      <c r="AI105">
        <v>0</v>
      </c>
      <c r="AJ105">
        <v>4</v>
      </c>
      <c r="AK105">
        <f>SUM(I105:AJ105)</f>
        <v>9932</v>
      </c>
    </row>
    <row r="106" spans="1:37" x14ac:dyDescent="0.25">
      <c r="A106">
        <v>68</v>
      </c>
      <c r="B106" t="s">
        <v>363</v>
      </c>
      <c r="C106" t="s">
        <v>34</v>
      </c>
      <c r="D106" t="s">
        <v>2</v>
      </c>
      <c r="E106" t="s">
        <v>4</v>
      </c>
      <c r="F106">
        <v>4021</v>
      </c>
      <c r="G106">
        <v>3659</v>
      </c>
      <c r="H106" s="5">
        <v>1.4092183120523202E-2</v>
      </c>
      <c r="I106">
        <v>6507</v>
      </c>
      <c r="J106">
        <v>3289</v>
      </c>
      <c r="K106">
        <v>4021</v>
      </c>
      <c r="L106">
        <v>3012</v>
      </c>
      <c r="M106">
        <v>3659</v>
      </c>
      <c r="N106">
        <v>1592</v>
      </c>
      <c r="O106">
        <v>1031</v>
      </c>
      <c r="P106">
        <v>145</v>
      </c>
      <c r="Q106">
        <v>722</v>
      </c>
      <c r="R106">
        <v>579</v>
      </c>
      <c r="S106">
        <v>27</v>
      </c>
      <c r="T106">
        <v>359</v>
      </c>
      <c r="U106">
        <v>402</v>
      </c>
      <c r="V106">
        <v>82</v>
      </c>
      <c r="W106">
        <v>68</v>
      </c>
      <c r="X106">
        <v>11</v>
      </c>
      <c r="Y106">
        <v>39</v>
      </c>
      <c r="Z106">
        <v>23</v>
      </c>
      <c r="AA106">
        <v>14</v>
      </c>
      <c r="AB106">
        <v>21</v>
      </c>
      <c r="AC106">
        <v>67</v>
      </c>
      <c r="AD106">
        <v>5</v>
      </c>
      <c r="AE106" t="s">
        <v>32</v>
      </c>
      <c r="AF106">
        <v>7</v>
      </c>
      <c r="AG106" t="s">
        <v>32</v>
      </c>
      <c r="AH106">
        <v>3</v>
      </c>
      <c r="AI106" t="s">
        <v>32</v>
      </c>
      <c r="AJ106">
        <v>3</v>
      </c>
      <c r="AK106">
        <f>SUM(I106:AJ106)</f>
        <v>25688</v>
      </c>
    </row>
    <row r="107" spans="1:37" x14ac:dyDescent="0.25">
      <c r="A107">
        <v>65</v>
      </c>
      <c r="B107" t="s">
        <v>366</v>
      </c>
      <c r="C107" t="s">
        <v>50</v>
      </c>
      <c r="D107" t="s">
        <v>12</v>
      </c>
      <c r="E107" t="s">
        <v>4</v>
      </c>
      <c r="F107">
        <v>1680</v>
      </c>
      <c r="G107">
        <v>1376</v>
      </c>
      <c r="H107" s="5">
        <v>2.5740897544453852E-2</v>
      </c>
      <c r="I107">
        <v>210</v>
      </c>
      <c r="J107">
        <v>1304</v>
      </c>
      <c r="K107">
        <v>1680</v>
      </c>
      <c r="L107">
        <v>58</v>
      </c>
      <c r="M107">
        <v>78</v>
      </c>
      <c r="N107">
        <v>29</v>
      </c>
      <c r="O107">
        <v>19</v>
      </c>
      <c r="P107">
        <v>1376</v>
      </c>
      <c r="Q107">
        <v>55</v>
      </c>
      <c r="R107">
        <v>22</v>
      </c>
      <c r="S107">
        <v>6635</v>
      </c>
      <c r="T107">
        <v>9</v>
      </c>
      <c r="U107">
        <v>199</v>
      </c>
      <c r="V107">
        <v>21</v>
      </c>
      <c r="W107">
        <v>22</v>
      </c>
      <c r="X107">
        <v>0</v>
      </c>
      <c r="Y107">
        <v>1</v>
      </c>
      <c r="Z107">
        <v>1</v>
      </c>
      <c r="AA107">
        <v>4</v>
      </c>
      <c r="AB107">
        <v>3</v>
      </c>
      <c r="AC107">
        <v>4</v>
      </c>
      <c r="AD107">
        <v>2</v>
      </c>
      <c r="AE107">
        <v>77</v>
      </c>
      <c r="AF107">
        <v>1</v>
      </c>
      <c r="AG107" t="s">
        <v>32</v>
      </c>
      <c r="AH107" t="s">
        <v>32</v>
      </c>
      <c r="AI107" t="s">
        <v>32</v>
      </c>
      <c r="AJ107">
        <v>0</v>
      </c>
      <c r="AK107">
        <f>SUM(I107:AJ107)</f>
        <v>11810</v>
      </c>
    </row>
    <row r="108" spans="1:37" x14ac:dyDescent="0.25">
      <c r="A108">
        <v>58</v>
      </c>
      <c r="B108" t="s">
        <v>372</v>
      </c>
      <c r="C108" t="s">
        <v>55</v>
      </c>
      <c r="D108" t="s">
        <v>2</v>
      </c>
      <c r="E108" t="s">
        <v>4</v>
      </c>
      <c r="F108">
        <v>5814</v>
      </c>
      <c r="G108">
        <v>5517</v>
      </c>
      <c r="H108" s="5">
        <v>7.3434872910691324E-3</v>
      </c>
      <c r="I108">
        <v>7453</v>
      </c>
      <c r="J108">
        <v>4680</v>
      </c>
      <c r="K108">
        <v>5814</v>
      </c>
      <c r="L108">
        <v>2986</v>
      </c>
      <c r="M108">
        <v>2413</v>
      </c>
      <c r="N108">
        <v>2077</v>
      </c>
      <c r="O108">
        <v>1274</v>
      </c>
      <c r="P108">
        <v>5517</v>
      </c>
      <c r="Q108">
        <v>977</v>
      </c>
      <c r="R108">
        <v>590</v>
      </c>
      <c r="S108">
        <v>4203</v>
      </c>
      <c r="T108">
        <v>1385</v>
      </c>
      <c r="U108">
        <v>641</v>
      </c>
      <c r="V108">
        <v>133</v>
      </c>
      <c r="W108">
        <v>88</v>
      </c>
      <c r="X108">
        <v>19</v>
      </c>
      <c r="Y108">
        <v>23</v>
      </c>
      <c r="Z108" t="s">
        <v>32</v>
      </c>
      <c r="AA108">
        <v>14</v>
      </c>
      <c r="AB108">
        <v>45</v>
      </c>
      <c r="AC108">
        <v>24</v>
      </c>
      <c r="AD108">
        <v>21</v>
      </c>
      <c r="AE108">
        <v>33</v>
      </c>
      <c r="AF108">
        <v>7</v>
      </c>
      <c r="AG108">
        <v>12</v>
      </c>
      <c r="AH108">
        <v>7</v>
      </c>
      <c r="AI108" t="s">
        <v>32</v>
      </c>
      <c r="AJ108">
        <v>8</v>
      </c>
      <c r="AK108">
        <f>SUM(I108:AJ108)</f>
        <v>40444</v>
      </c>
    </row>
    <row r="109" spans="1:37" x14ac:dyDescent="0.25">
      <c r="A109">
        <v>57</v>
      </c>
      <c r="B109" t="s">
        <v>373</v>
      </c>
      <c r="C109" t="s">
        <v>93</v>
      </c>
      <c r="D109" t="s">
        <v>2</v>
      </c>
      <c r="E109" t="s">
        <v>4</v>
      </c>
      <c r="F109">
        <v>2555</v>
      </c>
      <c r="G109">
        <v>2176</v>
      </c>
      <c r="H109" s="5">
        <v>2.5167673816322466E-2</v>
      </c>
      <c r="I109">
        <v>3412</v>
      </c>
      <c r="J109">
        <v>1166</v>
      </c>
      <c r="K109">
        <v>2555</v>
      </c>
      <c r="L109">
        <v>1198</v>
      </c>
      <c r="M109">
        <v>912</v>
      </c>
      <c r="N109">
        <v>815</v>
      </c>
      <c r="O109">
        <v>786</v>
      </c>
      <c r="P109">
        <v>872</v>
      </c>
      <c r="Q109">
        <v>359</v>
      </c>
      <c r="R109">
        <v>424</v>
      </c>
      <c r="S109">
        <v>2176</v>
      </c>
      <c r="T109">
        <v>4</v>
      </c>
      <c r="U109">
        <v>241</v>
      </c>
      <c r="V109">
        <v>54</v>
      </c>
      <c r="W109">
        <v>32</v>
      </c>
      <c r="X109">
        <v>2</v>
      </c>
      <c r="Y109">
        <v>5</v>
      </c>
      <c r="Z109">
        <v>5</v>
      </c>
      <c r="AA109" t="s">
        <v>32</v>
      </c>
      <c r="AB109">
        <v>13</v>
      </c>
      <c r="AC109">
        <v>22</v>
      </c>
      <c r="AD109">
        <v>0</v>
      </c>
      <c r="AE109" t="s">
        <v>32</v>
      </c>
      <c r="AF109">
        <v>3</v>
      </c>
      <c r="AG109" t="s">
        <v>32</v>
      </c>
      <c r="AH109">
        <v>0</v>
      </c>
      <c r="AI109" t="s">
        <v>32</v>
      </c>
      <c r="AJ109">
        <v>3</v>
      </c>
      <c r="AK109">
        <f>SUM(I109:AJ109)</f>
        <v>15059</v>
      </c>
    </row>
    <row r="110" spans="1:37" x14ac:dyDescent="0.25">
      <c r="A110">
        <v>53</v>
      </c>
      <c r="B110" t="s">
        <v>377</v>
      </c>
      <c r="C110" t="s">
        <v>70</v>
      </c>
      <c r="D110" t="s">
        <v>2</v>
      </c>
      <c r="E110" t="s">
        <v>4</v>
      </c>
      <c r="F110">
        <v>4741</v>
      </c>
      <c r="G110">
        <v>4265</v>
      </c>
      <c r="H110" s="5">
        <v>1.8024158430837971E-2</v>
      </c>
      <c r="I110">
        <v>5798</v>
      </c>
      <c r="J110">
        <v>3358</v>
      </c>
      <c r="K110">
        <v>4741</v>
      </c>
      <c r="L110">
        <v>2944</v>
      </c>
      <c r="M110">
        <v>4265</v>
      </c>
      <c r="N110">
        <v>1602</v>
      </c>
      <c r="O110">
        <v>1035</v>
      </c>
      <c r="P110">
        <v>175</v>
      </c>
      <c r="Q110">
        <v>841</v>
      </c>
      <c r="R110">
        <v>433</v>
      </c>
      <c r="S110">
        <v>45</v>
      </c>
      <c r="T110">
        <v>506</v>
      </c>
      <c r="U110">
        <v>380</v>
      </c>
      <c r="V110">
        <v>93</v>
      </c>
      <c r="W110">
        <v>52</v>
      </c>
      <c r="X110">
        <v>12</v>
      </c>
      <c r="Y110">
        <v>17</v>
      </c>
      <c r="Z110" t="s">
        <v>32</v>
      </c>
      <c r="AA110">
        <v>27</v>
      </c>
      <c r="AB110">
        <v>21</v>
      </c>
      <c r="AC110">
        <v>43</v>
      </c>
      <c r="AD110">
        <v>12</v>
      </c>
      <c r="AE110" t="s">
        <v>32</v>
      </c>
      <c r="AF110">
        <v>0</v>
      </c>
      <c r="AG110" t="s">
        <v>32</v>
      </c>
      <c r="AH110" t="s">
        <v>32</v>
      </c>
      <c r="AI110" t="s">
        <v>32</v>
      </c>
      <c r="AJ110">
        <v>9</v>
      </c>
      <c r="AK110">
        <f>SUM(I110:AJ110)</f>
        <v>26409</v>
      </c>
    </row>
    <row r="111" spans="1:37" x14ac:dyDescent="0.25">
      <c r="A111">
        <v>47</v>
      </c>
      <c r="B111" t="s">
        <v>383</v>
      </c>
      <c r="C111" t="s">
        <v>70</v>
      </c>
      <c r="D111" t="s">
        <v>2</v>
      </c>
      <c r="E111" t="s">
        <v>4</v>
      </c>
      <c r="F111">
        <v>1473</v>
      </c>
      <c r="G111">
        <v>1428</v>
      </c>
      <c r="H111" s="5">
        <v>5.2897613729869517E-3</v>
      </c>
      <c r="I111">
        <v>1633</v>
      </c>
      <c r="J111">
        <v>1428</v>
      </c>
      <c r="K111">
        <v>1473</v>
      </c>
      <c r="L111">
        <v>1007</v>
      </c>
      <c r="M111">
        <v>1115</v>
      </c>
      <c r="N111">
        <v>533</v>
      </c>
      <c r="O111">
        <v>388</v>
      </c>
      <c r="P111">
        <v>60</v>
      </c>
      <c r="Q111">
        <v>395</v>
      </c>
      <c r="R111">
        <v>245</v>
      </c>
      <c r="S111">
        <v>5</v>
      </c>
      <c r="T111">
        <v>15</v>
      </c>
      <c r="U111">
        <v>133</v>
      </c>
      <c r="V111">
        <v>15</v>
      </c>
      <c r="W111">
        <v>11</v>
      </c>
      <c r="X111">
        <v>3</v>
      </c>
      <c r="Y111">
        <v>6</v>
      </c>
      <c r="Z111" t="s">
        <v>32</v>
      </c>
      <c r="AA111">
        <v>4</v>
      </c>
      <c r="AB111">
        <v>22</v>
      </c>
      <c r="AC111">
        <v>10</v>
      </c>
      <c r="AD111">
        <v>4</v>
      </c>
      <c r="AE111" t="s">
        <v>32</v>
      </c>
      <c r="AF111">
        <v>0</v>
      </c>
      <c r="AG111" t="s">
        <v>32</v>
      </c>
      <c r="AH111" t="s">
        <v>32</v>
      </c>
      <c r="AI111" t="s">
        <v>32</v>
      </c>
      <c r="AJ111">
        <v>2</v>
      </c>
      <c r="AK111">
        <f>SUM(I111:AJ111)</f>
        <v>8507</v>
      </c>
    </row>
    <row r="112" spans="1:37" x14ac:dyDescent="0.25">
      <c r="A112">
        <v>45</v>
      </c>
      <c r="B112" t="s">
        <v>385</v>
      </c>
      <c r="C112" t="s">
        <v>41</v>
      </c>
      <c r="D112" t="s">
        <v>2</v>
      </c>
      <c r="E112" t="s">
        <v>4</v>
      </c>
      <c r="F112">
        <v>2959</v>
      </c>
      <c r="G112">
        <v>1994</v>
      </c>
      <c r="H112" s="5">
        <v>6.0301193526213832E-2</v>
      </c>
      <c r="I112">
        <v>4340</v>
      </c>
      <c r="J112">
        <v>1442</v>
      </c>
      <c r="K112">
        <v>2959</v>
      </c>
      <c r="L112">
        <v>1994</v>
      </c>
      <c r="M112">
        <v>1395</v>
      </c>
      <c r="N112">
        <v>954</v>
      </c>
      <c r="O112">
        <v>1005</v>
      </c>
      <c r="P112">
        <v>312</v>
      </c>
      <c r="Q112">
        <v>544</v>
      </c>
      <c r="R112">
        <v>319</v>
      </c>
      <c r="S112">
        <v>301</v>
      </c>
      <c r="T112">
        <v>58</v>
      </c>
      <c r="U112">
        <v>210</v>
      </c>
      <c r="V112">
        <v>53</v>
      </c>
      <c r="W112">
        <v>25</v>
      </c>
      <c r="X112">
        <v>0</v>
      </c>
      <c r="Y112">
        <v>12</v>
      </c>
      <c r="Z112">
        <v>14</v>
      </c>
      <c r="AA112">
        <v>12</v>
      </c>
      <c r="AB112">
        <v>10</v>
      </c>
      <c r="AC112">
        <v>26</v>
      </c>
      <c r="AD112">
        <v>1</v>
      </c>
      <c r="AE112">
        <v>6</v>
      </c>
      <c r="AF112">
        <v>1</v>
      </c>
      <c r="AG112">
        <v>4</v>
      </c>
      <c r="AH112">
        <v>3</v>
      </c>
      <c r="AI112" t="s">
        <v>32</v>
      </c>
      <c r="AJ112">
        <v>3</v>
      </c>
      <c r="AK112">
        <f>SUM(I112:AJ112)</f>
        <v>16003</v>
      </c>
    </row>
    <row r="113" spans="1:37" x14ac:dyDescent="0.25">
      <c r="A113">
        <v>41</v>
      </c>
      <c r="B113" t="s">
        <v>389</v>
      </c>
      <c r="C113" t="s">
        <v>31</v>
      </c>
      <c r="D113" t="s">
        <v>2</v>
      </c>
      <c r="E113" t="s">
        <v>4</v>
      </c>
      <c r="F113">
        <v>2307</v>
      </c>
      <c r="G113">
        <v>2132</v>
      </c>
      <c r="H113" s="5">
        <v>1.017087062652563E-2</v>
      </c>
      <c r="I113">
        <v>3743</v>
      </c>
      <c r="J113">
        <v>2132</v>
      </c>
      <c r="K113">
        <v>2307</v>
      </c>
      <c r="L113">
        <v>1617</v>
      </c>
      <c r="M113">
        <v>961</v>
      </c>
      <c r="N113">
        <v>979</v>
      </c>
      <c r="O113">
        <v>752</v>
      </c>
      <c r="P113">
        <v>1578</v>
      </c>
      <c r="Q113">
        <v>557</v>
      </c>
      <c r="R113">
        <v>353</v>
      </c>
      <c r="S113">
        <v>1423</v>
      </c>
      <c r="T113">
        <v>300</v>
      </c>
      <c r="U113">
        <v>302</v>
      </c>
      <c r="V113">
        <v>55</v>
      </c>
      <c r="W113">
        <v>44</v>
      </c>
      <c r="X113">
        <v>4</v>
      </c>
      <c r="Y113">
        <v>2</v>
      </c>
      <c r="Z113" t="s">
        <v>32</v>
      </c>
      <c r="AA113">
        <v>10</v>
      </c>
      <c r="AB113">
        <v>32</v>
      </c>
      <c r="AC113">
        <v>19</v>
      </c>
      <c r="AD113">
        <v>10</v>
      </c>
      <c r="AE113">
        <v>19</v>
      </c>
      <c r="AF113">
        <v>1</v>
      </c>
      <c r="AG113" t="s">
        <v>32</v>
      </c>
      <c r="AH113">
        <v>2</v>
      </c>
      <c r="AI113" t="s">
        <v>32</v>
      </c>
      <c r="AJ113">
        <v>4</v>
      </c>
      <c r="AK113">
        <f>SUM(I113:AJ113)</f>
        <v>17206</v>
      </c>
    </row>
    <row r="114" spans="1:37" x14ac:dyDescent="0.25">
      <c r="A114">
        <v>39</v>
      </c>
      <c r="B114" t="s">
        <v>391</v>
      </c>
      <c r="C114" t="s">
        <v>31</v>
      </c>
      <c r="D114" t="s">
        <v>2</v>
      </c>
      <c r="E114" t="s">
        <v>4</v>
      </c>
      <c r="F114">
        <v>1838</v>
      </c>
      <c r="G114">
        <v>1743</v>
      </c>
      <c r="H114" s="5">
        <v>6.2648377736744922E-3</v>
      </c>
      <c r="I114">
        <v>6329</v>
      </c>
      <c r="J114">
        <v>1743</v>
      </c>
      <c r="K114">
        <v>1838</v>
      </c>
      <c r="L114">
        <v>1697</v>
      </c>
      <c r="M114">
        <v>511</v>
      </c>
      <c r="N114">
        <v>740</v>
      </c>
      <c r="O114">
        <v>497</v>
      </c>
      <c r="P114">
        <v>212</v>
      </c>
      <c r="Q114">
        <v>362</v>
      </c>
      <c r="R114">
        <v>473</v>
      </c>
      <c r="S114">
        <v>69</v>
      </c>
      <c r="T114">
        <v>36</v>
      </c>
      <c r="U114">
        <v>493</v>
      </c>
      <c r="V114">
        <v>43</v>
      </c>
      <c r="W114">
        <v>29</v>
      </c>
      <c r="X114">
        <v>9</v>
      </c>
      <c r="Y114">
        <v>9</v>
      </c>
      <c r="Z114" t="s">
        <v>32</v>
      </c>
      <c r="AA114">
        <v>6</v>
      </c>
      <c r="AB114">
        <v>36</v>
      </c>
      <c r="AC114">
        <v>14</v>
      </c>
      <c r="AD114">
        <v>5</v>
      </c>
      <c r="AE114">
        <v>2</v>
      </c>
      <c r="AF114">
        <v>8</v>
      </c>
      <c r="AG114" t="s">
        <v>32</v>
      </c>
      <c r="AH114">
        <v>0</v>
      </c>
      <c r="AI114" t="s">
        <v>32</v>
      </c>
      <c r="AJ114">
        <v>3</v>
      </c>
      <c r="AK114">
        <f>SUM(I114:AJ114)</f>
        <v>15164</v>
      </c>
    </row>
    <row r="115" spans="1:37" x14ac:dyDescent="0.25">
      <c r="A115">
        <v>38</v>
      </c>
      <c r="B115" t="s">
        <v>392</v>
      </c>
      <c r="C115" t="s">
        <v>39</v>
      </c>
      <c r="D115" t="s">
        <v>2</v>
      </c>
      <c r="E115" t="s">
        <v>4</v>
      </c>
      <c r="F115">
        <v>1688</v>
      </c>
      <c r="G115">
        <v>1486</v>
      </c>
      <c r="H115" s="5">
        <v>1.686143572621035E-2</v>
      </c>
      <c r="I115">
        <v>3059</v>
      </c>
      <c r="J115">
        <v>1386</v>
      </c>
      <c r="K115">
        <v>1688</v>
      </c>
      <c r="L115">
        <v>1486</v>
      </c>
      <c r="M115">
        <v>744</v>
      </c>
      <c r="N115">
        <v>1133</v>
      </c>
      <c r="O115">
        <v>904</v>
      </c>
      <c r="P115">
        <v>210</v>
      </c>
      <c r="Q115">
        <v>361</v>
      </c>
      <c r="R115">
        <v>446</v>
      </c>
      <c r="S115">
        <v>41</v>
      </c>
      <c r="T115">
        <v>16</v>
      </c>
      <c r="U115">
        <v>306</v>
      </c>
      <c r="V115">
        <v>63</v>
      </c>
      <c r="W115">
        <v>43</v>
      </c>
      <c r="X115">
        <v>15</v>
      </c>
      <c r="Y115">
        <v>4</v>
      </c>
      <c r="Z115">
        <v>4</v>
      </c>
      <c r="AA115">
        <v>9</v>
      </c>
      <c r="AB115">
        <v>13</v>
      </c>
      <c r="AC115">
        <v>15</v>
      </c>
      <c r="AD115">
        <v>3</v>
      </c>
      <c r="AE115" t="s">
        <v>32</v>
      </c>
      <c r="AF115" t="s">
        <v>32</v>
      </c>
      <c r="AG115" t="s">
        <v>32</v>
      </c>
      <c r="AH115" t="s">
        <v>32</v>
      </c>
      <c r="AI115">
        <v>28</v>
      </c>
      <c r="AJ115">
        <v>3</v>
      </c>
      <c r="AK115">
        <f>SUM(I115:AJ115)</f>
        <v>11980</v>
      </c>
    </row>
    <row r="116" spans="1:37" x14ac:dyDescent="0.25">
      <c r="A116">
        <v>35</v>
      </c>
      <c r="B116" t="s">
        <v>395</v>
      </c>
      <c r="C116" t="s">
        <v>34</v>
      </c>
      <c r="D116" t="s">
        <v>2</v>
      </c>
      <c r="E116" t="s">
        <v>4</v>
      </c>
      <c r="F116">
        <v>3099</v>
      </c>
      <c r="G116">
        <v>2621</v>
      </c>
      <c r="H116" s="5">
        <v>2.8154081752856639E-2</v>
      </c>
      <c r="I116">
        <v>3358</v>
      </c>
      <c r="J116">
        <v>2621</v>
      </c>
      <c r="K116">
        <v>3099</v>
      </c>
      <c r="L116">
        <v>986</v>
      </c>
      <c r="M116">
        <v>1227</v>
      </c>
      <c r="N116">
        <v>614</v>
      </c>
      <c r="O116">
        <v>575</v>
      </c>
      <c r="P116">
        <v>1245</v>
      </c>
      <c r="Q116">
        <v>441</v>
      </c>
      <c r="R116">
        <v>279</v>
      </c>
      <c r="S116">
        <v>2082</v>
      </c>
      <c r="T116">
        <v>11</v>
      </c>
      <c r="U116">
        <v>258</v>
      </c>
      <c r="V116">
        <v>70</v>
      </c>
      <c r="W116">
        <v>20</v>
      </c>
      <c r="X116">
        <v>3</v>
      </c>
      <c r="Y116">
        <v>5</v>
      </c>
      <c r="Z116">
        <v>9</v>
      </c>
      <c r="AA116">
        <v>6</v>
      </c>
      <c r="AB116">
        <v>18</v>
      </c>
      <c r="AC116">
        <v>21</v>
      </c>
      <c r="AD116">
        <v>5</v>
      </c>
      <c r="AE116">
        <v>20</v>
      </c>
      <c r="AF116">
        <v>2</v>
      </c>
      <c r="AG116" t="s">
        <v>32</v>
      </c>
      <c r="AH116">
        <v>2</v>
      </c>
      <c r="AI116" t="s">
        <v>32</v>
      </c>
      <c r="AJ116">
        <v>1</v>
      </c>
      <c r="AK116">
        <f>SUM(I116:AJ116)</f>
        <v>16978</v>
      </c>
    </row>
    <row r="117" spans="1:37" x14ac:dyDescent="0.25">
      <c r="A117">
        <v>33</v>
      </c>
      <c r="B117" t="s">
        <v>397</v>
      </c>
      <c r="C117" t="s">
        <v>36</v>
      </c>
      <c r="D117" t="s">
        <v>2</v>
      </c>
      <c r="E117" t="s">
        <v>4</v>
      </c>
      <c r="F117">
        <v>1775</v>
      </c>
      <c r="G117">
        <v>1348</v>
      </c>
      <c r="H117" s="5">
        <v>3.2635279730969122E-2</v>
      </c>
      <c r="I117">
        <v>3316</v>
      </c>
      <c r="J117">
        <v>1267</v>
      </c>
      <c r="K117">
        <v>1775</v>
      </c>
      <c r="L117">
        <v>1348</v>
      </c>
      <c r="M117">
        <v>1217</v>
      </c>
      <c r="N117">
        <v>1093</v>
      </c>
      <c r="O117">
        <v>1252</v>
      </c>
      <c r="P117">
        <v>377</v>
      </c>
      <c r="Q117">
        <v>483</v>
      </c>
      <c r="R117">
        <v>518</v>
      </c>
      <c r="S117">
        <v>80</v>
      </c>
      <c r="T117">
        <v>2</v>
      </c>
      <c r="U117">
        <v>206</v>
      </c>
      <c r="V117">
        <v>56</v>
      </c>
      <c r="W117">
        <v>23</v>
      </c>
      <c r="X117" t="s">
        <v>32</v>
      </c>
      <c r="Y117">
        <v>11</v>
      </c>
      <c r="Z117">
        <v>5</v>
      </c>
      <c r="AA117" t="s">
        <v>32</v>
      </c>
      <c r="AB117">
        <v>20</v>
      </c>
      <c r="AC117">
        <v>20</v>
      </c>
      <c r="AD117">
        <v>6</v>
      </c>
      <c r="AE117" t="s">
        <v>32</v>
      </c>
      <c r="AF117">
        <v>4</v>
      </c>
      <c r="AG117" t="s">
        <v>32</v>
      </c>
      <c r="AH117" t="s">
        <v>32</v>
      </c>
      <c r="AI117" t="s">
        <v>32</v>
      </c>
      <c r="AJ117">
        <v>5</v>
      </c>
      <c r="AK117">
        <f>SUM(I117:AJ117)</f>
        <v>13084</v>
      </c>
    </row>
    <row r="118" spans="1:37" x14ac:dyDescent="0.25">
      <c r="A118">
        <v>31</v>
      </c>
      <c r="B118" t="s">
        <v>399</v>
      </c>
      <c r="C118" t="s">
        <v>31</v>
      </c>
      <c r="D118" t="s">
        <v>2</v>
      </c>
      <c r="E118" t="s">
        <v>4</v>
      </c>
      <c r="F118">
        <v>12351</v>
      </c>
      <c r="G118">
        <v>10683</v>
      </c>
      <c r="H118" s="5">
        <v>2.6101244034113135E-2</v>
      </c>
      <c r="I118">
        <v>20845</v>
      </c>
      <c r="J118">
        <v>10683</v>
      </c>
      <c r="K118">
        <v>12351</v>
      </c>
      <c r="L118">
        <v>4784</v>
      </c>
      <c r="M118">
        <v>2467</v>
      </c>
      <c r="N118">
        <v>2519</v>
      </c>
      <c r="O118">
        <v>1609</v>
      </c>
      <c r="P118">
        <v>1817</v>
      </c>
      <c r="Q118">
        <v>1547</v>
      </c>
      <c r="R118">
        <v>1308</v>
      </c>
      <c r="S118">
        <v>814</v>
      </c>
      <c r="T118">
        <v>372</v>
      </c>
      <c r="U118">
        <v>2070</v>
      </c>
      <c r="V118">
        <v>260</v>
      </c>
      <c r="W118">
        <v>114</v>
      </c>
      <c r="X118">
        <v>10</v>
      </c>
      <c r="Y118">
        <v>31</v>
      </c>
      <c r="Z118">
        <v>34</v>
      </c>
      <c r="AA118">
        <v>21</v>
      </c>
      <c r="AB118">
        <v>83</v>
      </c>
      <c r="AC118">
        <v>73</v>
      </c>
      <c r="AD118">
        <v>23</v>
      </c>
      <c r="AE118">
        <v>47</v>
      </c>
      <c r="AF118">
        <v>5</v>
      </c>
      <c r="AG118" t="s">
        <v>32</v>
      </c>
      <c r="AH118">
        <v>8</v>
      </c>
      <c r="AI118" t="s">
        <v>32</v>
      </c>
      <c r="AJ118">
        <v>10</v>
      </c>
      <c r="AK118">
        <f>SUM(I118:AJ118)</f>
        <v>63905</v>
      </c>
    </row>
    <row r="119" spans="1:37" x14ac:dyDescent="0.25">
      <c r="A119">
        <v>30</v>
      </c>
      <c r="B119" t="s">
        <v>400</v>
      </c>
      <c r="C119" t="s">
        <v>43</v>
      </c>
      <c r="D119" t="s">
        <v>2</v>
      </c>
      <c r="E119" t="s">
        <v>4</v>
      </c>
      <c r="F119">
        <v>2673</v>
      </c>
      <c r="G119">
        <v>2380</v>
      </c>
      <c r="H119" s="5">
        <v>1.774252149691171E-2</v>
      </c>
      <c r="I119">
        <v>3282</v>
      </c>
      <c r="J119">
        <v>2380</v>
      </c>
      <c r="K119">
        <v>2673</v>
      </c>
      <c r="L119">
        <v>1456</v>
      </c>
      <c r="M119">
        <v>2022</v>
      </c>
      <c r="N119">
        <v>1237</v>
      </c>
      <c r="O119">
        <v>1296</v>
      </c>
      <c r="P119">
        <v>427</v>
      </c>
      <c r="Q119">
        <v>602</v>
      </c>
      <c r="R119">
        <v>460</v>
      </c>
      <c r="S119">
        <v>83</v>
      </c>
      <c r="T119">
        <v>43</v>
      </c>
      <c r="U119">
        <v>265</v>
      </c>
      <c r="V119">
        <v>55</v>
      </c>
      <c r="W119">
        <v>43</v>
      </c>
      <c r="X119" t="s">
        <v>32</v>
      </c>
      <c r="Y119">
        <v>98</v>
      </c>
      <c r="Z119">
        <v>13</v>
      </c>
      <c r="AA119" t="s">
        <v>32</v>
      </c>
      <c r="AB119">
        <v>26</v>
      </c>
      <c r="AC119">
        <v>25</v>
      </c>
      <c r="AD119">
        <v>7</v>
      </c>
      <c r="AE119" t="s">
        <v>32</v>
      </c>
      <c r="AF119">
        <v>10</v>
      </c>
      <c r="AG119" t="s">
        <v>32</v>
      </c>
      <c r="AH119" t="s">
        <v>32</v>
      </c>
      <c r="AI119" t="s">
        <v>32</v>
      </c>
      <c r="AJ119">
        <v>11</v>
      </c>
      <c r="AK119">
        <f>SUM(I119:AJ119)</f>
        <v>16514</v>
      </c>
    </row>
    <row r="120" spans="1:37" x14ac:dyDescent="0.25">
      <c r="A120">
        <v>23</v>
      </c>
      <c r="B120" t="s">
        <v>407</v>
      </c>
      <c r="C120" t="s">
        <v>41</v>
      </c>
      <c r="D120" t="s">
        <v>2</v>
      </c>
      <c r="E120" t="s">
        <v>4</v>
      </c>
      <c r="F120">
        <v>2870</v>
      </c>
      <c r="G120">
        <v>2248</v>
      </c>
      <c r="H120" s="5">
        <v>3.3985356791607475E-2</v>
      </c>
      <c r="I120">
        <v>4171</v>
      </c>
      <c r="J120">
        <v>1702</v>
      </c>
      <c r="K120">
        <v>2870</v>
      </c>
      <c r="L120">
        <v>2248</v>
      </c>
      <c r="M120">
        <v>2161</v>
      </c>
      <c r="N120">
        <v>1561</v>
      </c>
      <c r="O120">
        <v>1467</v>
      </c>
      <c r="P120">
        <v>361</v>
      </c>
      <c r="Q120">
        <v>617</v>
      </c>
      <c r="R120">
        <v>370</v>
      </c>
      <c r="S120">
        <v>64</v>
      </c>
      <c r="T120">
        <v>155</v>
      </c>
      <c r="U120">
        <v>276</v>
      </c>
      <c r="V120">
        <v>91</v>
      </c>
      <c r="W120">
        <v>39</v>
      </c>
      <c r="X120">
        <v>5</v>
      </c>
      <c r="Y120">
        <v>10</v>
      </c>
      <c r="Z120">
        <v>10</v>
      </c>
      <c r="AA120">
        <v>29</v>
      </c>
      <c r="AB120">
        <v>16</v>
      </c>
      <c r="AC120">
        <v>42</v>
      </c>
      <c r="AD120">
        <v>3</v>
      </c>
      <c r="AE120">
        <v>10</v>
      </c>
      <c r="AF120">
        <v>3</v>
      </c>
      <c r="AG120">
        <v>11</v>
      </c>
      <c r="AH120">
        <v>1</v>
      </c>
      <c r="AI120" t="s">
        <v>32</v>
      </c>
      <c r="AJ120">
        <v>9</v>
      </c>
      <c r="AK120">
        <f>SUM(I120:AJ120)</f>
        <v>18302</v>
      </c>
    </row>
    <row r="121" spans="1:37" x14ac:dyDescent="0.25">
      <c r="A121">
        <v>21</v>
      </c>
      <c r="B121" t="s">
        <v>409</v>
      </c>
      <c r="C121" t="s">
        <v>55</v>
      </c>
      <c r="D121" t="s">
        <v>2</v>
      </c>
      <c r="E121" t="s">
        <v>4</v>
      </c>
      <c r="F121">
        <v>5173</v>
      </c>
      <c r="G121">
        <v>4209</v>
      </c>
      <c r="H121" s="5">
        <v>2.8875243372772204E-2</v>
      </c>
      <c r="I121">
        <v>8522</v>
      </c>
      <c r="J121">
        <v>3298</v>
      </c>
      <c r="K121">
        <v>5173</v>
      </c>
      <c r="L121">
        <v>4209</v>
      </c>
      <c r="M121">
        <v>1687</v>
      </c>
      <c r="N121">
        <v>2604</v>
      </c>
      <c r="O121">
        <v>1720</v>
      </c>
      <c r="P121">
        <v>1929</v>
      </c>
      <c r="Q121">
        <v>773</v>
      </c>
      <c r="R121">
        <v>819</v>
      </c>
      <c r="S121">
        <v>1229</v>
      </c>
      <c r="T121">
        <v>443</v>
      </c>
      <c r="U121">
        <v>566</v>
      </c>
      <c r="V121">
        <v>127</v>
      </c>
      <c r="W121">
        <v>81</v>
      </c>
      <c r="X121">
        <v>22</v>
      </c>
      <c r="Y121">
        <v>15</v>
      </c>
      <c r="Z121" t="s">
        <v>32</v>
      </c>
      <c r="AA121">
        <v>14</v>
      </c>
      <c r="AB121">
        <v>50</v>
      </c>
      <c r="AC121">
        <v>46</v>
      </c>
      <c r="AD121">
        <v>13</v>
      </c>
      <c r="AE121">
        <v>24</v>
      </c>
      <c r="AF121">
        <v>4</v>
      </c>
      <c r="AG121">
        <v>14</v>
      </c>
      <c r="AH121">
        <v>2</v>
      </c>
      <c r="AI121" t="s">
        <v>32</v>
      </c>
      <c r="AJ121">
        <v>1</v>
      </c>
      <c r="AK121">
        <f>SUM(I121:AJ121)</f>
        <v>33385</v>
      </c>
    </row>
    <row r="122" spans="1:37" x14ac:dyDescent="0.25">
      <c r="A122">
        <v>13</v>
      </c>
      <c r="B122" t="s">
        <v>417</v>
      </c>
      <c r="C122" t="s">
        <v>50</v>
      </c>
      <c r="D122" t="s">
        <v>2</v>
      </c>
      <c r="E122" t="s">
        <v>4</v>
      </c>
      <c r="F122">
        <v>1924</v>
      </c>
      <c r="G122">
        <v>1733</v>
      </c>
      <c r="H122" s="5">
        <v>1.4313549160671462E-2</v>
      </c>
      <c r="I122">
        <v>3711</v>
      </c>
      <c r="J122">
        <v>1733</v>
      </c>
      <c r="K122">
        <v>1924</v>
      </c>
      <c r="L122">
        <v>1298</v>
      </c>
      <c r="M122">
        <v>779</v>
      </c>
      <c r="N122">
        <v>760</v>
      </c>
      <c r="O122">
        <v>429</v>
      </c>
      <c r="P122">
        <v>1154</v>
      </c>
      <c r="Q122">
        <v>367</v>
      </c>
      <c r="R122">
        <v>360</v>
      </c>
      <c r="S122">
        <v>227</v>
      </c>
      <c r="T122">
        <v>49</v>
      </c>
      <c r="U122">
        <v>326</v>
      </c>
      <c r="V122">
        <v>71</v>
      </c>
      <c r="W122">
        <v>48</v>
      </c>
      <c r="X122">
        <v>7</v>
      </c>
      <c r="Y122">
        <v>6</v>
      </c>
      <c r="Z122">
        <v>8</v>
      </c>
      <c r="AA122">
        <v>6</v>
      </c>
      <c r="AB122">
        <v>16</v>
      </c>
      <c r="AC122">
        <v>36</v>
      </c>
      <c r="AD122">
        <v>3</v>
      </c>
      <c r="AE122">
        <v>20</v>
      </c>
      <c r="AF122">
        <v>1</v>
      </c>
      <c r="AG122" t="s">
        <v>32</v>
      </c>
      <c r="AH122" t="s">
        <v>32</v>
      </c>
      <c r="AI122" t="s">
        <v>32</v>
      </c>
      <c r="AJ122">
        <v>5</v>
      </c>
      <c r="AK122">
        <f>SUM(I122:AJ122)</f>
        <v>13344</v>
      </c>
    </row>
    <row r="123" spans="1:37" x14ac:dyDescent="0.25">
      <c r="A123">
        <v>11</v>
      </c>
      <c r="B123" t="s">
        <v>419</v>
      </c>
      <c r="C123" t="s">
        <v>41</v>
      </c>
      <c r="D123" t="s">
        <v>2</v>
      </c>
      <c r="E123" t="s">
        <v>4</v>
      </c>
      <c r="F123">
        <v>3256</v>
      </c>
      <c r="G123">
        <v>2782</v>
      </c>
      <c r="H123" s="5">
        <v>2.2396522396522397E-2</v>
      </c>
      <c r="I123">
        <v>4948</v>
      </c>
      <c r="J123">
        <v>2782</v>
      </c>
      <c r="K123">
        <v>3256</v>
      </c>
      <c r="L123">
        <v>2482</v>
      </c>
      <c r="M123">
        <v>2528</v>
      </c>
      <c r="N123">
        <v>1512</v>
      </c>
      <c r="O123">
        <v>1283</v>
      </c>
      <c r="P123">
        <v>210</v>
      </c>
      <c r="Q123">
        <v>835</v>
      </c>
      <c r="R123">
        <v>560</v>
      </c>
      <c r="S123">
        <v>26</v>
      </c>
      <c r="T123">
        <v>186</v>
      </c>
      <c r="U123">
        <v>310</v>
      </c>
      <c r="V123">
        <v>64</v>
      </c>
      <c r="W123">
        <v>44</v>
      </c>
      <c r="X123">
        <v>8</v>
      </c>
      <c r="Y123">
        <v>5</v>
      </c>
      <c r="Z123">
        <v>20</v>
      </c>
      <c r="AA123">
        <v>18</v>
      </c>
      <c r="AB123">
        <v>34</v>
      </c>
      <c r="AC123">
        <v>22</v>
      </c>
      <c r="AD123">
        <v>6</v>
      </c>
      <c r="AE123">
        <v>4</v>
      </c>
      <c r="AF123">
        <v>5</v>
      </c>
      <c r="AG123">
        <v>10</v>
      </c>
      <c r="AH123">
        <v>0</v>
      </c>
      <c r="AI123" t="s">
        <v>32</v>
      </c>
      <c r="AJ123">
        <v>6</v>
      </c>
      <c r="AK123">
        <f>SUM(I123:AJ123)</f>
        <v>21164</v>
      </c>
    </row>
    <row r="124" spans="1:37" x14ac:dyDescent="0.25">
      <c r="A124">
        <v>9</v>
      </c>
      <c r="B124" t="s">
        <v>421</v>
      </c>
      <c r="C124" t="s">
        <v>31</v>
      </c>
      <c r="D124" t="s">
        <v>2</v>
      </c>
      <c r="E124" t="s">
        <v>4</v>
      </c>
      <c r="F124">
        <v>940</v>
      </c>
      <c r="G124">
        <v>764</v>
      </c>
      <c r="H124" s="5">
        <v>3.1580836174412347E-2</v>
      </c>
      <c r="I124">
        <v>1445</v>
      </c>
      <c r="J124">
        <v>610</v>
      </c>
      <c r="K124">
        <v>940</v>
      </c>
      <c r="L124">
        <v>764</v>
      </c>
      <c r="M124">
        <v>330</v>
      </c>
      <c r="N124">
        <v>461</v>
      </c>
      <c r="O124">
        <v>279</v>
      </c>
      <c r="P124">
        <v>96</v>
      </c>
      <c r="Q124">
        <v>189</v>
      </c>
      <c r="R124">
        <v>192</v>
      </c>
      <c r="S124">
        <v>43</v>
      </c>
      <c r="T124">
        <v>35</v>
      </c>
      <c r="U124">
        <v>129</v>
      </c>
      <c r="V124">
        <v>17</v>
      </c>
      <c r="W124">
        <v>11</v>
      </c>
      <c r="X124">
        <v>2</v>
      </c>
      <c r="Y124">
        <v>1</v>
      </c>
      <c r="Z124" t="s">
        <v>32</v>
      </c>
      <c r="AA124">
        <v>3</v>
      </c>
      <c r="AB124">
        <v>9</v>
      </c>
      <c r="AC124">
        <v>9</v>
      </c>
      <c r="AD124">
        <v>3</v>
      </c>
      <c r="AE124">
        <v>1</v>
      </c>
      <c r="AF124">
        <v>0</v>
      </c>
      <c r="AG124" t="s">
        <v>32</v>
      </c>
      <c r="AH124">
        <v>1</v>
      </c>
      <c r="AI124" t="s">
        <v>32</v>
      </c>
      <c r="AJ124">
        <v>3</v>
      </c>
      <c r="AK124">
        <f>SUM(I124:AJ124)</f>
        <v>5573</v>
      </c>
    </row>
    <row r="125" spans="1:37" x14ac:dyDescent="0.25">
      <c r="A125">
        <v>6</v>
      </c>
      <c r="B125" t="s">
        <v>424</v>
      </c>
      <c r="C125" t="s">
        <v>34</v>
      </c>
      <c r="D125" t="s">
        <v>2</v>
      </c>
      <c r="E125" t="s">
        <v>4</v>
      </c>
      <c r="F125">
        <v>2377</v>
      </c>
      <c r="G125">
        <v>2217</v>
      </c>
      <c r="H125" s="5">
        <v>1.2179340793179569E-2</v>
      </c>
      <c r="I125">
        <v>3751</v>
      </c>
      <c r="J125">
        <v>2217</v>
      </c>
      <c r="K125">
        <v>2377</v>
      </c>
      <c r="L125">
        <v>1090</v>
      </c>
      <c r="M125">
        <v>1337</v>
      </c>
      <c r="N125">
        <v>643</v>
      </c>
      <c r="O125">
        <v>412</v>
      </c>
      <c r="P125">
        <v>70</v>
      </c>
      <c r="Q125">
        <v>468</v>
      </c>
      <c r="R125">
        <v>279</v>
      </c>
      <c r="S125">
        <v>26</v>
      </c>
      <c r="T125">
        <v>40</v>
      </c>
      <c r="U125">
        <v>226</v>
      </c>
      <c r="V125">
        <v>48</v>
      </c>
      <c r="W125">
        <v>19</v>
      </c>
      <c r="X125">
        <v>3</v>
      </c>
      <c r="Y125">
        <v>8</v>
      </c>
      <c r="Z125">
        <v>36</v>
      </c>
      <c r="AA125">
        <v>5</v>
      </c>
      <c r="AB125">
        <v>55</v>
      </c>
      <c r="AC125">
        <v>19</v>
      </c>
      <c r="AD125">
        <v>2</v>
      </c>
      <c r="AE125">
        <v>1</v>
      </c>
      <c r="AF125">
        <v>0</v>
      </c>
      <c r="AG125" t="s">
        <v>32</v>
      </c>
      <c r="AH125">
        <v>2</v>
      </c>
      <c r="AI125" t="s">
        <v>32</v>
      </c>
      <c r="AJ125">
        <v>3</v>
      </c>
      <c r="AK125">
        <f>SUM(I125:AJ125)</f>
        <v>13137</v>
      </c>
    </row>
    <row r="126" spans="1:37" x14ac:dyDescent="0.25">
      <c r="A126">
        <v>4</v>
      </c>
      <c r="B126" t="s">
        <v>426</v>
      </c>
      <c r="C126" t="s">
        <v>48</v>
      </c>
      <c r="D126" t="s">
        <v>12</v>
      </c>
      <c r="E126" t="s">
        <v>4</v>
      </c>
      <c r="F126">
        <v>2738</v>
      </c>
      <c r="G126">
        <v>2333</v>
      </c>
      <c r="H126" s="5">
        <v>2.8749911265705971E-2</v>
      </c>
      <c r="I126">
        <v>1786</v>
      </c>
      <c r="J126">
        <v>1362</v>
      </c>
      <c r="K126">
        <v>2738</v>
      </c>
      <c r="L126">
        <v>591</v>
      </c>
      <c r="M126">
        <v>784</v>
      </c>
      <c r="N126">
        <v>374</v>
      </c>
      <c r="O126">
        <v>512</v>
      </c>
      <c r="P126">
        <v>2333</v>
      </c>
      <c r="Q126">
        <v>257</v>
      </c>
      <c r="R126">
        <v>145</v>
      </c>
      <c r="S126">
        <v>2948</v>
      </c>
      <c r="T126">
        <v>3</v>
      </c>
      <c r="U126">
        <v>169</v>
      </c>
      <c r="V126">
        <v>31</v>
      </c>
      <c r="W126">
        <v>21</v>
      </c>
      <c r="X126">
        <v>0</v>
      </c>
      <c r="Y126">
        <v>1</v>
      </c>
      <c r="Z126">
        <v>6</v>
      </c>
      <c r="AA126">
        <v>8</v>
      </c>
      <c r="AB126">
        <v>7</v>
      </c>
      <c r="AC126">
        <v>6</v>
      </c>
      <c r="AD126">
        <v>5</v>
      </c>
      <c r="AE126" t="s">
        <v>32</v>
      </c>
      <c r="AF126" t="s">
        <v>32</v>
      </c>
      <c r="AG126" t="s">
        <v>32</v>
      </c>
      <c r="AH126" t="s">
        <v>32</v>
      </c>
      <c r="AI126" t="s">
        <v>32</v>
      </c>
      <c r="AJ126">
        <v>0</v>
      </c>
      <c r="AK126">
        <f>SUM(I126:AJ126)</f>
        <v>14087</v>
      </c>
    </row>
    <row r="128" spans="1:37" x14ac:dyDescent="0.25">
      <c r="I128" t="s">
        <v>2</v>
      </c>
      <c r="J128" t="s">
        <v>3</v>
      </c>
      <c r="K128" t="s">
        <v>4</v>
      </c>
      <c r="L128" t="s">
        <v>5</v>
      </c>
      <c r="M128" t="s">
        <v>6</v>
      </c>
      <c r="N128" t="s">
        <v>7</v>
      </c>
      <c r="O128" t="s">
        <v>8</v>
      </c>
      <c r="P128" t="s">
        <v>9</v>
      </c>
      <c r="Q128" t="s">
        <v>10</v>
      </c>
      <c r="R128" t="s">
        <v>11</v>
      </c>
      <c r="S128" t="s">
        <v>12</v>
      </c>
      <c r="T128" t="s">
        <v>13</v>
      </c>
      <c r="U128" t="s">
        <v>14</v>
      </c>
      <c r="V128" t="s">
        <v>15</v>
      </c>
      <c r="W128" t="s">
        <v>16</v>
      </c>
      <c r="AK128">
        <f t="shared" ref="AK128:AK130" si="1">SUM(I128:AJ128)</f>
        <v>0</v>
      </c>
    </row>
    <row r="129" spans="5:37" x14ac:dyDescent="0.25">
      <c r="E129" t="s">
        <v>431</v>
      </c>
      <c r="I129">
        <f>COUNTIF($D$2:$D$126,I128)</f>
        <v>113</v>
      </c>
      <c r="J129">
        <f>COUNTIF($D$2:$D$126,J128)</f>
        <v>2</v>
      </c>
      <c r="K129">
        <f>COUNTIF($D$2:$D$126,K128)</f>
        <v>0</v>
      </c>
      <c r="L129">
        <f>COUNTIF($D$2:$D$126,L128)</f>
        <v>0</v>
      </c>
      <c r="M129">
        <f>COUNTIF($D$2:$D$126,M128)</f>
        <v>0</v>
      </c>
      <c r="N129">
        <f>COUNTIF($D$2:$D$126,N128)</f>
        <v>0</v>
      </c>
      <c r="O129">
        <f>COUNTIF($D$2:$D$126,O128)</f>
        <v>0</v>
      </c>
      <c r="P129">
        <f>COUNTIF($D$2:$D$126,P128)</f>
        <v>2</v>
      </c>
      <c r="Q129">
        <f>COUNTIF($D$2:$D$126,Q128)</f>
        <v>0</v>
      </c>
      <c r="R129">
        <f>COUNTIF($D$2:$D$126,R128)</f>
        <v>0</v>
      </c>
      <c r="S129">
        <f>COUNTIF($D$2:$D$126,S128)</f>
        <v>8</v>
      </c>
      <c r="T129">
        <f>COUNTIF($D$2:$D$126,T128)</f>
        <v>0</v>
      </c>
      <c r="U129">
        <f>COUNTIF($D$2:$D$126,U128)</f>
        <v>0</v>
      </c>
      <c r="V129">
        <f>COUNTIF($D$2:$D$126,V128)</f>
        <v>0</v>
      </c>
      <c r="W129">
        <f>COUNTIF($D$2:$D$126,W128)</f>
        <v>0</v>
      </c>
      <c r="AK129">
        <f t="shared" si="1"/>
        <v>125</v>
      </c>
    </row>
    <row r="130" spans="5:37" x14ac:dyDescent="0.25">
      <c r="E130" t="s">
        <v>430</v>
      </c>
      <c r="I130">
        <f>COUNTIF($E$2:$E$126,I128)</f>
        <v>0</v>
      </c>
      <c r="J130">
        <f>COUNTIF($E$2:$E$126,J128)</f>
        <v>0</v>
      </c>
      <c r="K130">
        <f>COUNTIF($E$2:$E$126,K128)</f>
        <v>125</v>
      </c>
      <c r="L130">
        <f>COUNTIF($E$2:$E$126,L128)</f>
        <v>0</v>
      </c>
      <c r="M130">
        <f>COUNTIF($E$2:$E$126,M128)</f>
        <v>0</v>
      </c>
      <c r="N130">
        <f>COUNTIF($E$2:$E$126,N128)</f>
        <v>0</v>
      </c>
      <c r="O130">
        <f>COUNTIF($E$2:$E$126,O128)</f>
        <v>0</v>
      </c>
      <c r="P130">
        <f>COUNTIF($E$2:$E$126,P128)</f>
        <v>0</v>
      </c>
      <c r="Q130">
        <f>COUNTIF($E$2:$E$126,Q128)</f>
        <v>0</v>
      </c>
      <c r="R130">
        <f>COUNTIF($E$2:$E$126,R128)</f>
        <v>0</v>
      </c>
      <c r="S130">
        <f>COUNTIF($E$2:$E$126,S128)</f>
        <v>0</v>
      </c>
      <c r="T130">
        <f>COUNTIF($E$2:$E$126,T128)</f>
        <v>0</v>
      </c>
      <c r="U130">
        <f>COUNTIF($E$2:$E$126,U128)</f>
        <v>0</v>
      </c>
      <c r="V130">
        <f>COUNTIF($E$2:$E$126,V128)</f>
        <v>0</v>
      </c>
      <c r="W130">
        <f>COUNTIF($E$2:$E$126,W128)</f>
        <v>0</v>
      </c>
      <c r="AK130">
        <f t="shared" si="1"/>
        <v>125</v>
      </c>
    </row>
    <row r="132" spans="5:37" x14ac:dyDescent="0.25">
      <c r="H132" s="6">
        <f>AVERAGE(H2:H126)</f>
        <v>3.5836132402972051E-2</v>
      </c>
    </row>
  </sheetData>
  <sortState ref="A2:AK126">
    <sortCondition ref="E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opLeftCell="A53" workbookViewId="0">
      <selection activeCell="H73" sqref="H73"/>
    </sheetView>
  </sheetViews>
  <sheetFormatPr defaultRowHeight="15" x14ac:dyDescent="0.25"/>
  <cols>
    <col min="2" max="2" width="32.5703125" customWidth="1"/>
    <col min="3" max="3" width="14.28515625" customWidth="1"/>
    <col min="4" max="4" width="7.5703125" customWidth="1"/>
    <col min="5" max="7" width="8.42578125" customWidth="1"/>
    <col min="8" max="8" width="9.85546875" customWidth="1"/>
    <col min="9" max="15" width="6" customWidth="1"/>
    <col min="16" max="16" width="5" customWidth="1"/>
    <col min="17" max="18" width="6" customWidth="1"/>
    <col min="19" max="19" width="5" customWidth="1"/>
    <col min="20" max="20" width="6" customWidth="1"/>
    <col min="21" max="23" width="5" customWidth="1"/>
    <col min="24" max="24" width="6" customWidth="1"/>
    <col min="25" max="25" width="4.5703125" customWidth="1"/>
    <col min="26" max="26" width="4.7109375" customWidth="1"/>
    <col min="27" max="27" width="4" customWidth="1"/>
    <col min="28" max="28" width="6" customWidth="1"/>
    <col min="29" max="32" width="4" customWidth="1"/>
    <col min="33" max="33" width="6" customWidth="1"/>
    <col min="34" max="34" width="4.28515625" customWidth="1"/>
    <col min="35" max="35" width="4.7109375" customWidth="1"/>
    <col min="36" max="36" width="4" customWidth="1"/>
  </cols>
  <sheetData>
    <row r="1" spans="1:37" x14ac:dyDescent="0.25">
      <c r="B1" t="s">
        <v>0</v>
      </c>
      <c r="C1" t="s">
        <v>1</v>
      </c>
      <c r="D1" t="s">
        <v>429</v>
      </c>
      <c r="E1" t="s">
        <v>430</v>
      </c>
      <c r="F1" t="s">
        <v>430</v>
      </c>
      <c r="G1" t="s">
        <v>436</v>
      </c>
      <c r="H1" t="s">
        <v>437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432</v>
      </c>
    </row>
    <row r="2" spans="1:37" x14ac:dyDescent="0.25">
      <c r="A2">
        <v>387</v>
      </c>
      <c r="B2" t="s">
        <v>35</v>
      </c>
      <c r="C2" t="s">
        <v>36</v>
      </c>
      <c r="D2" t="s">
        <v>2</v>
      </c>
      <c r="E2" t="s">
        <v>5</v>
      </c>
      <c r="F2">
        <v>2160</v>
      </c>
      <c r="G2">
        <v>1936</v>
      </c>
      <c r="H2" s="5">
        <v>1.302552770832122E-2</v>
      </c>
      <c r="I2">
        <v>4273</v>
      </c>
      <c r="J2">
        <v>1675</v>
      </c>
      <c r="K2">
        <v>1734</v>
      </c>
      <c r="L2">
        <v>2160</v>
      </c>
      <c r="M2">
        <v>1936</v>
      </c>
      <c r="N2">
        <v>1533</v>
      </c>
      <c r="O2">
        <v>1829</v>
      </c>
      <c r="P2">
        <v>345</v>
      </c>
      <c r="Q2">
        <v>593</v>
      </c>
      <c r="R2">
        <v>539</v>
      </c>
      <c r="S2">
        <v>58</v>
      </c>
      <c r="T2">
        <v>3</v>
      </c>
      <c r="U2">
        <v>227</v>
      </c>
      <c r="V2">
        <v>59</v>
      </c>
      <c r="W2">
        <v>43</v>
      </c>
      <c r="X2" t="s">
        <v>32</v>
      </c>
      <c r="Y2">
        <v>9</v>
      </c>
      <c r="Z2">
        <v>19</v>
      </c>
      <c r="AA2" t="s">
        <v>32</v>
      </c>
      <c r="AB2">
        <v>44</v>
      </c>
      <c r="AC2">
        <v>82</v>
      </c>
      <c r="AD2">
        <v>9</v>
      </c>
      <c r="AE2" t="s">
        <v>32</v>
      </c>
      <c r="AF2">
        <v>24</v>
      </c>
      <c r="AG2" t="s">
        <v>32</v>
      </c>
      <c r="AH2" t="s">
        <v>32</v>
      </c>
      <c r="AI2" t="s">
        <v>32</v>
      </c>
      <c r="AJ2">
        <v>3</v>
      </c>
      <c r="AK2">
        <f>SUM(I2:AJ2)</f>
        <v>17197</v>
      </c>
    </row>
    <row r="3" spans="1:37" x14ac:dyDescent="0.25">
      <c r="A3">
        <v>380</v>
      </c>
      <c r="B3" t="s">
        <v>46</v>
      </c>
      <c r="C3" t="s">
        <v>39</v>
      </c>
      <c r="D3" t="s">
        <v>2</v>
      </c>
      <c r="E3" t="s">
        <v>5</v>
      </c>
      <c r="F3">
        <v>9372</v>
      </c>
      <c r="G3">
        <v>8664</v>
      </c>
      <c r="H3" s="5">
        <v>1.0473372781065089E-2</v>
      </c>
      <c r="I3">
        <v>15030</v>
      </c>
      <c r="J3">
        <v>7238</v>
      </c>
      <c r="K3">
        <v>5860</v>
      </c>
      <c r="L3">
        <v>9372</v>
      </c>
      <c r="M3">
        <v>5822</v>
      </c>
      <c r="N3">
        <v>8664</v>
      </c>
      <c r="O3">
        <v>4934</v>
      </c>
      <c r="P3">
        <v>1074</v>
      </c>
      <c r="Q3">
        <v>2243</v>
      </c>
      <c r="R3">
        <v>3239</v>
      </c>
      <c r="S3">
        <v>139</v>
      </c>
      <c r="T3">
        <v>1281</v>
      </c>
      <c r="U3">
        <v>1279</v>
      </c>
      <c r="V3">
        <v>383</v>
      </c>
      <c r="W3">
        <v>326</v>
      </c>
      <c r="X3">
        <v>138</v>
      </c>
      <c r="Y3">
        <v>55</v>
      </c>
      <c r="Z3">
        <v>89</v>
      </c>
      <c r="AA3">
        <v>50</v>
      </c>
      <c r="AB3">
        <v>181</v>
      </c>
      <c r="AC3">
        <v>113</v>
      </c>
      <c r="AD3">
        <v>56</v>
      </c>
      <c r="AE3" t="s">
        <v>32</v>
      </c>
      <c r="AF3" t="s">
        <v>32</v>
      </c>
      <c r="AG3" t="s">
        <v>32</v>
      </c>
      <c r="AH3" t="s">
        <v>32</v>
      </c>
      <c r="AI3">
        <v>12</v>
      </c>
      <c r="AJ3">
        <v>22</v>
      </c>
      <c r="AK3">
        <f>SUM(I3:AJ3)</f>
        <v>67600</v>
      </c>
    </row>
    <row r="4" spans="1:37" x14ac:dyDescent="0.25">
      <c r="A4">
        <v>374</v>
      </c>
      <c r="B4" t="s">
        <v>54</v>
      </c>
      <c r="C4" t="s">
        <v>55</v>
      </c>
      <c r="D4" t="s">
        <v>2</v>
      </c>
      <c r="E4" t="s">
        <v>5</v>
      </c>
      <c r="F4">
        <v>14936</v>
      </c>
      <c r="G4">
        <v>11795</v>
      </c>
      <c r="H4" s="5">
        <v>3.2756966460871013E-2</v>
      </c>
      <c r="I4">
        <v>20266</v>
      </c>
      <c r="J4">
        <v>8605</v>
      </c>
      <c r="K4">
        <v>9154</v>
      </c>
      <c r="L4">
        <v>14936</v>
      </c>
      <c r="M4">
        <v>6723</v>
      </c>
      <c r="N4">
        <v>11795</v>
      </c>
      <c r="O4">
        <v>5393</v>
      </c>
      <c r="P4">
        <v>6593</v>
      </c>
      <c r="Q4">
        <v>1985</v>
      </c>
      <c r="R4">
        <v>3360</v>
      </c>
      <c r="S4">
        <v>915</v>
      </c>
      <c r="T4">
        <v>3422</v>
      </c>
      <c r="U4">
        <v>1400</v>
      </c>
      <c r="V4">
        <v>284</v>
      </c>
      <c r="W4">
        <v>400</v>
      </c>
      <c r="X4">
        <v>123</v>
      </c>
      <c r="Y4">
        <v>40</v>
      </c>
      <c r="Z4" t="s">
        <v>32</v>
      </c>
      <c r="AA4">
        <v>57</v>
      </c>
      <c r="AB4">
        <v>148</v>
      </c>
      <c r="AC4">
        <v>99</v>
      </c>
      <c r="AD4">
        <v>59</v>
      </c>
      <c r="AE4">
        <v>37</v>
      </c>
      <c r="AF4">
        <v>25</v>
      </c>
      <c r="AG4">
        <v>33</v>
      </c>
      <c r="AH4">
        <v>9</v>
      </c>
      <c r="AI4" t="s">
        <v>32</v>
      </c>
      <c r="AJ4">
        <v>27</v>
      </c>
      <c r="AK4">
        <f>SUM(I4:AJ4)</f>
        <v>95888</v>
      </c>
    </row>
    <row r="5" spans="1:37" x14ac:dyDescent="0.25">
      <c r="A5">
        <v>373</v>
      </c>
      <c r="B5" t="s">
        <v>56</v>
      </c>
      <c r="C5" t="s">
        <v>39</v>
      </c>
      <c r="D5" t="s">
        <v>2</v>
      </c>
      <c r="E5" t="s">
        <v>5</v>
      </c>
      <c r="F5">
        <v>8827</v>
      </c>
      <c r="G5">
        <v>5287</v>
      </c>
      <c r="H5" s="5">
        <v>7.2303921568627458E-2</v>
      </c>
      <c r="I5">
        <v>13767</v>
      </c>
      <c r="J5">
        <v>4342</v>
      </c>
      <c r="K5">
        <v>3947</v>
      </c>
      <c r="L5">
        <v>8827</v>
      </c>
      <c r="M5">
        <v>2700</v>
      </c>
      <c r="N5">
        <v>5287</v>
      </c>
      <c r="O5">
        <v>3385</v>
      </c>
      <c r="P5">
        <v>989</v>
      </c>
      <c r="Q5">
        <v>1562</v>
      </c>
      <c r="R5">
        <v>1892</v>
      </c>
      <c r="S5">
        <v>182</v>
      </c>
      <c r="T5">
        <v>395</v>
      </c>
      <c r="U5">
        <v>868</v>
      </c>
      <c r="V5">
        <v>158</v>
      </c>
      <c r="W5">
        <v>192</v>
      </c>
      <c r="X5">
        <v>273</v>
      </c>
      <c r="Y5">
        <v>25</v>
      </c>
      <c r="Z5">
        <v>26</v>
      </c>
      <c r="AA5">
        <v>21</v>
      </c>
      <c r="AB5">
        <v>39</v>
      </c>
      <c r="AC5">
        <v>39</v>
      </c>
      <c r="AD5">
        <v>32</v>
      </c>
      <c r="AE5" t="s">
        <v>32</v>
      </c>
      <c r="AF5" t="s">
        <v>32</v>
      </c>
      <c r="AG5" t="s">
        <v>32</v>
      </c>
      <c r="AH5" t="s">
        <v>32</v>
      </c>
      <c r="AI5" t="s">
        <v>32</v>
      </c>
      <c r="AJ5">
        <v>12</v>
      </c>
      <c r="AK5">
        <f>SUM(I5:AJ5)</f>
        <v>48960</v>
      </c>
    </row>
    <row r="6" spans="1:37" x14ac:dyDescent="0.25">
      <c r="A6">
        <v>372</v>
      </c>
      <c r="B6" t="s">
        <v>57</v>
      </c>
      <c r="C6" t="s">
        <v>39</v>
      </c>
      <c r="D6" t="s">
        <v>7</v>
      </c>
      <c r="E6" t="s">
        <v>5</v>
      </c>
      <c r="F6">
        <v>68603</v>
      </c>
      <c r="G6">
        <v>57337</v>
      </c>
      <c r="H6" s="5">
        <v>2.9946597980345716E-2</v>
      </c>
      <c r="I6">
        <v>57337</v>
      </c>
      <c r="J6">
        <v>26389</v>
      </c>
      <c r="K6">
        <v>11039</v>
      </c>
      <c r="L6">
        <v>68603</v>
      </c>
      <c r="M6">
        <v>24613</v>
      </c>
      <c r="N6">
        <v>72601</v>
      </c>
      <c r="O6">
        <v>31738</v>
      </c>
      <c r="P6">
        <v>5760</v>
      </c>
      <c r="Q6">
        <v>7610</v>
      </c>
      <c r="R6">
        <v>22188</v>
      </c>
      <c r="S6">
        <v>565</v>
      </c>
      <c r="T6">
        <v>28128</v>
      </c>
      <c r="U6">
        <v>4556</v>
      </c>
      <c r="V6">
        <v>825</v>
      </c>
      <c r="W6">
        <v>2084</v>
      </c>
      <c r="X6">
        <v>10197</v>
      </c>
      <c r="Y6">
        <v>222</v>
      </c>
      <c r="Z6">
        <v>168</v>
      </c>
      <c r="AA6">
        <v>381</v>
      </c>
      <c r="AB6">
        <v>351</v>
      </c>
      <c r="AC6">
        <v>341</v>
      </c>
      <c r="AD6">
        <v>243</v>
      </c>
      <c r="AE6" t="s">
        <v>32</v>
      </c>
      <c r="AF6">
        <v>127</v>
      </c>
      <c r="AG6" t="s">
        <v>32</v>
      </c>
      <c r="AH6" t="s">
        <v>32</v>
      </c>
      <c r="AI6" t="s">
        <v>32</v>
      </c>
      <c r="AJ6">
        <v>137</v>
      </c>
      <c r="AK6">
        <f>SUM(I6:AJ6)</f>
        <v>376203</v>
      </c>
    </row>
    <row r="7" spans="1:37" x14ac:dyDescent="0.25">
      <c r="A7">
        <v>369</v>
      </c>
      <c r="B7" t="s">
        <v>61</v>
      </c>
      <c r="C7" t="s">
        <v>41</v>
      </c>
      <c r="D7" t="s">
        <v>2</v>
      </c>
      <c r="E7" t="s">
        <v>5</v>
      </c>
      <c r="F7">
        <v>14547</v>
      </c>
      <c r="G7">
        <v>12993</v>
      </c>
      <c r="H7" s="5">
        <v>1.7198636504493336E-2</v>
      </c>
      <c r="I7">
        <v>15501</v>
      </c>
      <c r="J7">
        <v>10812</v>
      </c>
      <c r="K7">
        <v>6109</v>
      </c>
      <c r="L7">
        <v>14547</v>
      </c>
      <c r="M7">
        <v>9089</v>
      </c>
      <c r="N7">
        <v>12993</v>
      </c>
      <c r="O7">
        <v>5761</v>
      </c>
      <c r="P7">
        <v>2172</v>
      </c>
      <c r="Q7">
        <v>2083</v>
      </c>
      <c r="R7">
        <v>4633</v>
      </c>
      <c r="S7">
        <v>226</v>
      </c>
      <c r="T7">
        <v>3541</v>
      </c>
      <c r="U7">
        <v>1351</v>
      </c>
      <c r="V7">
        <v>231</v>
      </c>
      <c r="W7">
        <v>436</v>
      </c>
      <c r="X7">
        <v>226</v>
      </c>
      <c r="Y7">
        <v>54</v>
      </c>
      <c r="Z7">
        <v>47</v>
      </c>
      <c r="AA7">
        <v>67</v>
      </c>
      <c r="AB7">
        <v>126</v>
      </c>
      <c r="AC7">
        <v>106</v>
      </c>
      <c r="AD7">
        <v>35</v>
      </c>
      <c r="AE7">
        <v>70</v>
      </c>
      <c r="AF7">
        <v>23</v>
      </c>
      <c r="AG7">
        <v>52</v>
      </c>
      <c r="AH7">
        <v>4</v>
      </c>
      <c r="AI7" t="s">
        <v>32</v>
      </c>
      <c r="AJ7">
        <v>61</v>
      </c>
      <c r="AK7">
        <f>SUM(I7:AJ7)</f>
        <v>90356</v>
      </c>
    </row>
    <row r="8" spans="1:37" x14ac:dyDescent="0.25">
      <c r="A8">
        <v>368</v>
      </c>
      <c r="B8" t="s">
        <v>62</v>
      </c>
      <c r="C8" t="s">
        <v>36</v>
      </c>
      <c r="D8" t="s">
        <v>2</v>
      </c>
      <c r="E8" t="s">
        <v>5</v>
      </c>
      <c r="F8">
        <v>5146</v>
      </c>
      <c r="G8">
        <v>5084</v>
      </c>
      <c r="H8" s="5">
        <v>1.4684287812041115E-3</v>
      </c>
      <c r="I8">
        <v>6982</v>
      </c>
      <c r="J8">
        <v>4182</v>
      </c>
      <c r="K8">
        <v>4816</v>
      </c>
      <c r="L8">
        <v>5146</v>
      </c>
      <c r="M8">
        <v>5084</v>
      </c>
      <c r="N8">
        <v>4376</v>
      </c>
      <c r="O8">
        <v>3902</v>
      </c>
      <c r="P8">
        <v>3491</v>
      </c>
      <c r="Q8">
        <v>1157</v>
      </c>
      <c r="R8">
        <v>1295</v>
      </c>
      <c r="S8">
        <v>327</v>
      </c>
      <c r="T8">
        <v>215</v>
      </c>
      <c r="U8">
        <v>668</v>
      </c>
      <c r="V8">
        <v>138</v>
      </c>
      <c r="W8">
        <v>164</v>
      </c>
      <c r="X8" t="s">
        <v>32</v>
      </c>
      <c r="Y8">
        <v>48</v>
      </c>
      <c r="Z8">
        <v>43</v>
      </c>
      <c r="AA8" t="s">
        <v>32</v>
      </c>
      <c r="AB8">
        <v>73</v>
      </c>
      <c r="AC8">
        <v>50</v>
      </c>
      <c r="AD8">
        <v>16</v>
      </c>
      <c r="AE8" t="s">
        <v>32</v>
      </c>
      <c r="AF8">
        <v>11</v>
      </c>
      <c r="AG8" t="s">
        <v>32</v>
      </c>
      <c r="AH8" t="s">
        <v>32</v>
      </c>
      <c r="AI8" t="s">
        <v>32</v>
      </c>
      <c r="AJ8">
        <v>38</v>
      </c>
      <c r="AK8">
        <f>SUM(I8:AJ8)</f>
        <v>42222</v>
      </c>
    </row>
    <row r="9" spans="1:37" x14ac:dyDescent="0.25">
      <c r="A9">
        <v>365</v>
      </c>
      <c r="B9" t="s">
        <v>65</v>
      </c>
      <c r="C9" t="s">
        <v>55</v>
      </c>
      <c r="D9" t="s">
        <v>2</v>
      </c>
      <c r="E9" t="s">
        <v>5</v>
      </c>
      <c r="F9">
        <v>2394</v>
      </c>
      <c r="G9">
        <v>1756</v>
      </c>
      <c r="H9" s="5">
        <v>4.0275235149296131E-2</v>
      </c>
      <c r="I9">
        <v>4420</v>
      </c>
      <c r="J9">
        <v>1528</v>
      </c>
      <c r="K9">
        <v>1756</v>
      </c>
      <c r="L9">
        <v>2394</v>
      </c>
      <c r="M9">
        <v>939</v>
      </c>
      <c r="N9">
        <v>1412</v>
      </c>
      <c r="O9">
        <v>858</v>
      </c>
      <c r="P9">
        <v>582</v>
      </c>
      <c r="Q9">
        <v>415</v>
      </c>
      <c r="R9">
        <v>595</v>
      </c>
      <c r="S9">
        <v>192</v>
      </c>
      <c r="T9">
        <v>246</v>
      </c>
      <c r="U9">
        <v>298</v>
      </c>
      <c r="V9">
        <v>57</v>
      </c>
      <c r="W9">
        <v>48</v>
      </c>
      <c r="X9">
        <v>15</v>
      </c>
      <c r="Y9">
        <v>7</v>
      </c>
      <c r="Z9" t="s">
        <v>32</v>
      </c>
      <c r="AA9">
        <v>8</v>
      </c>
      <c r="AB9">
        <v>14</v>
      </c>
      <c r="AC9">
        <v>14</v>
      </c>
      <c r="AD9">
        <v>7</v>
      </c>
      <c r="AE9">
        <v>5</v>
      </c>
      <c r="AF9">
        <v>22</v>
      </c>
      <c r="AG9">
        <v>7</v>
      </c>
      <c r="AH9">
        <v>0</v>
      </c>
      <c r="AI9" t="s">
        <v>32</v>
      </c>
      <c r="AJ9">
        <v>2</v>
      </c>
      <c r="AK9">
        <f>SUM(I9:AJ9)</f>
        <v>15841</v>
      </c>
    </row>
    <row r="10" spans="1:37" x14ac:dyDescent="0.25">
      <c r="A10">
        <v>360</v>
      </c>
      <c r="B10" t="s">
        <v>71</v>
      </c>
      <c r="C10" t="s">
        <v>39</v>
      </c>
      <c r="D10" t="s">
        <v>2</v>
      </c>
      <c r="E10" t="s">
        <v>5</v>
      </c>
      <c r="F10">
        <v>759</v>
      </c>
      <c r="G10">
        <v>724</v>
      </c>
      <c r="H10" s="5">
        <v>5.589268604279783E-3</v>
      </c>
      <c r="I10">
        <v>2275</v>
      </c>
      <c r="J10">
        <v>652</v>
      </c>
      <c r="K10">
        <v>724</v>
      </c>
      <c r="L10">
        <v>759</v>
      </c>
      <c r="M10">
        <v>308</v>
      </c>
      <c r="N10">
        <v>451</v>
      </c>
      <c r="O10">
        <v>402</v>
      </c>
      <c r="P10">
        <v>44</v>
      </c>
      <c r="Q10">
        <v>159</v>
      </c>
      <c r="R10">
        <v>226</v>
      </c>
      <c r="S10">
        <v>19</v>
      </c>
      <c r="T10">
        <v>12</v>
      </c>
      <c r="U10">
        <v>151</v>
      </c>
      <c r="V10">
        <v>28</v>
      </c>
      <c r="W10">
        <v>13</v>
      </c>
      <c r="X10">
        <v>6</v>
      </c>
      <c r="Y10">
        <v>3</v>
      </c>
      <c r="Z10">
        <v>7</v>
      </c>
      <c r="AA10">
        <v>6</v>
      </c>
      <c r="AB10">
        <v>2</v>
      </c>
      <c r="AC10">
        <v>8</v>
      </c>
      <c r="AD10">
        <v>4</v>
      </c>
      <c r="AE10" t="s">
        <v>32</v>
      </c>
      <c r="AF10" t="s">
        <v>32</v>
      </c>
      <c r="AG10" t="s">
        <v>32</v>
      </c>
      <c r="AH10" t="s">
        <v>32</v>
      </c>
      <c r="AI10">
        <v>2</v>
      </c>
      <c r="AJ10">
        <v>1</v>
      </c>
      <c r="AK10">
        <f>SUM(I10:AJ10)</f>
        <v>6262</v>
      </c>
    </row>
    <row r="11" spans="1:37" x14ac:dyDescent="0.25">
      <c r="A11">
        <v>354</v>
      </c>
      <c r="B11" t="s">
        <v>77</v>
      </c>
      <c r="C11" t="s">
        <v>39</v>
      </c>
      <c r="D11" t="s">
        <v>2</v>
      </c>
      <c r="E11" t="s">
        <v>5</v>
      </c>
      <c r="F11">
        <v>2649</v>
      </c>
      <c r="G11">
        <v>2231</v>
      </c>
      <c r="H11" s="5">
        <v>1.9995216455393445E-2</v>
      </c>
      <c r="I11">
        <v>6198</v>
      </c>
      <c r="J11">
        <v>2231</v>
      </c>
      <c r="K11">
        <v>2091</v>
      </c>
      <c r="L11">
        <v>2649</v>
      </c>
      <c r="M11">
        <v>1210</v>
      </c>
      <c r="N11">
        <v>2181</v>
      </c>
      <c r="O11">
        <v>1377</v>
      </c>
      <c r="P11">
        <v>222</v>
      </c>
      <c r="Q11">
        <v>630</v>
      </c>
      <c r="R11">
        <v>1202</v>
      </c>
      <c r="S11">
        <v>35</v>
      </c>
      <c r="T11">
        <v>15</v>
      </c>
      <c r="U11">
        <v>449</v>
      </c>
      <c r="V11">
        <v>215</v>
      </c>
      <c r="W11">
        <v>60</v>
      </c>
      <c r="X11">
        <v>6</v>
      </c>
      <c r="Y11">
        <v>12</v>
      </c>
      <c r="Z11">
        <v>11</v>
      </c>
      <c r="AA11">
        <v>10</v>
      </c>
      <c r="AB11">
        <v>44</v>
      </c>
      <c r="AC11">
        <v>34</v>
      </c>
      <c r="AD11">
        <v>11</v>
      </c>
      <c r="AE11" t="s">
        <v>32</v>
      </c>
      <c r="AF11" t="s">
        <v>32</v>
      </c>
      <c r="AG11" t="s">
        <v>32</v>
      </c>
      <c r="AH11" t="s">
        <v>32</v>
      </c>
      <c r="AI11">
        <v>3</v>
      </c>
      <c r="AJ11">
        <v>9</v>
      </c>
      <c r="AK11">
        <f>SUM(I11:AJ11)</f>
        <v>20905</v>
      </c>
    </row>
    <row r="12" spans="1:37" x14ac:dyDescent="0.25">
      <c r="A12">
        <v>345</v>
      </c>
      <c r="B12" t="s">
        <v>86</v>
      </c>
      <c r="C12" t="s">
        <v>39</v>
      </c>
      <c r="D12" t="s">
        <v>2</v>
      </c>
      <c r="E12" t="s">
        <v>5</v>
      </c>
      <c r="F12">
        <v>919</v>
      </c>
      <c r="G12">
        <v>758</v>
      </c>
      <c r="H12" s="5">
        <v>2.3346867749419953E-2</v>
      </c>
      <c r="I12">
        <v>2722</v>
      </c>
      <c r="J12">
        <v>610</v>
      </c>
      <c r="K12">
        <v>758</v>
      </c>
      <c r="L12">
        <v>919</v>
      </c>
      <c r="M12">
        <v>302</v>
      </c>
      <c r="N12">
        <v>349</v>
      </c>
      <c r="O12">
        <v>338</v>
      </c>
      <c r="P12">
        <v>120</v>
      </c>
      <c r="Q12">
        <v>181</v>
      </c>
      <c r="R12">
        <v>214</v>
      </c>
      <c r="S12">
        <v>35</v>
      </c>
      <c r="T12">
        <v>47</v>
      </c>
      <c r="U12">
        <v>221</v>
      </c>
      <c r="V12">
        <v>22</v>
      </c>
      <c r="W12">
        <v>19</v>
      </c>
      <c r="X12">
        <v>3</v>
      </c>
      <c r="Y12">
        <v>0</v>
      </c>
      <c r="Z12">
        <v>4</v>
      </c>
      <c r="AA12">
        <v>3</v>
      </c>
      <c r="AB12">
        <v>23</v>
      </c>
      <c r="AC12">
        <v>3</v>
      </c>
      <c r="AD12">
        <v>0</v>
      </c>
      <c r="AE12" t="s">
        <v>32</v>
      </c>
      <c r="AF12" t="s">
        <v>32</v>
      </c>
      <c r="AG12" t="s">
        <v>32</v>
      </c>
      <c r="AH12" t="s">
        <v>32</v>
      </c>
      <c r="AI12" t="s">
        <v>32</v>
      </c>
      <c r="AJ12">
        <v>3</v>
      </c>
      <c r="AK12">
        <f>SUM(I12:AJ12)</f>
        <v>6896</v>
      </c>
    </row>
    <row r="13" spans="1:37" x14ac:dyDescent="0.25">
      <c r="A13">
        <v>344</v>
      </c>
      <c r="B13" t="s">
        <v>87</v>
      </c>
      <c r="C13" t="s">
        <v>39</v>
      </c>
      <c r="D13" t="s">
        <v>2</v>
      </c>
      <c r="E13" t="s">
        <v>5</v>
      </c>
      <c r="F13">
        <v>2768</v>
      </c>
      <c r="G13">
        <v>1515</v>
      </c>
      <c r="H13" s="5">
        <v>8.247761979989468E-2</v>
      </c>
      <c r="I13">
        <v>6043</v>
      </c>
      <c r="J13">
        <v>843</v>
      </c>
      <c r="K13">
        <v>1515</v>
      </c>
      <c r="L13">
        <v>2768</v>
      </c>
      <c r="M13">
        <v>460</v>
      </c>
      <c r="N13">
        <v>1262</v>
      </c>
      <c r="O13">
        <v>796</v>
      </c>
      <c r="P13">
        <v>216</v>
      </c>
      <c r="Q13">
        <v>239</v>
      </c>
      <c r="R13">
        <v>635</v>
      </c>
      <c r="S13">
        <v>38</v>
      </c>
      <c r="T13">
        <v>17</v>
      </c>
      <c r="U13">
        <v>257</v>
      </c>
      <c r="V13">
        <v>30</v>
      </c>
      <c r="W13">
        <v>34</v>
      </c>
      <c r="X13">
        <v>7</v>
      </c>
      <c r="Y13">
        <v>3</v>
      </c>
      <c r="Z13">
        <v>3</v>
      </c>
      <c r="AA13">
        <v>3</v>
      </c>
      <c r="AB13">
        <v>8</v>
      </c>
      <c r="AC13">
        <v>12</v>
      </c>
      <c r="AD13">
        <v>1</v>
      </c>
      <c r="AE13" t="s">
        <v>32</v>
      </c>
      <c r="AF13" t="s">
        <v>32</v>
      </c>
      <c r="AG13" t="s">
        <v>32</v>
      </c>
      <c r="AH13" t="s">
        <v>32</v>
      </c>
      <c r="AI13" t="s">
        <v>32</v>
      </c>
      <c r="AJ13">
        <v>2</v>
      </c>
      <c r="AK13">
        <f>SUM(I13:AJ13)</f>
        <v>15192</v>
      </c>
    </row>
    <row r="14" spans="1:37" x14ac:dyDescent="0.25">
      <c r="A14">
        <v>336</v>
      </c>
      <c r="B14" t="s">
        <v>96</v>
      </c>
      <c r="C14" t="s">
        <v>34</v>
      </c>
      <c r="D14" t="s">
        <v>2</v>
      </c>
      <c r="E14" t="s">
        <v>5</v>
      </c>
      <c r="F14">
        <v>16502</v>
      </c>
      <c r="G14">
        <v>12709</v>
      </c>
      <c r="H14" s="5">
        <v>3.4378370539558237E-2</v>
      </c>
      <c r="I14">
        <v>30143</v>
      </c>
      <c r="J14">
        <v>12709</v>
      </c>
      <c r="K14">
        <v>10436</v>
      </c>
      <c r="L14">
        <v>16502</v>
      </c>
      <c r="M14">
        <v>10503</v>
      </c>
      <c r="N14">
        <v>11519</v>
      </c>
      <c r="O14">
        <v>5314</v>
      </c>
      <c r="P14">
        <v>1113</v>
      </c>
      <c r="Q14">
        <v>2762</v>
      </c>
      <c r="R14">
        <v>3713</v>
      </c>
      <c r="S14">
        <v>158</v>
      </c>
      <c r="T14">
        <v>2131</v>
      </c>
      <c r="U14">
        <v>1783</v>
      </c>
      <c r="V14">
        <v>341</v>
      </c>
      <c r="W14">
        <v>458</v>
      </c>
      <c r="X14">
        <v>123</v>
      </c>
      <c r="Y14">
        <v>52</v>
      </c>
      <c r="Z14">
        <v>103</v>
      </c>
      <c r="AA14">
        <v>61</v>
      </c>
      <c r="AB14">
        <v>152</v>
      </c>
      <c r="AC14">
        <v>122</v>
      </c>
      <c r="AD14">
        <v>44</v>
      </c>
      <c r="AE14">
        <v>32</v>
      </c>
      <c r="AF14">
        <v>13</v>
      </c>
      <c r="AG14" t="s">
        <v>32</v>
      </c>
      <c r="AH14">
        <v>8</v>
      </c>
      <c r="AI14" t="s">
        <v>32</v>
      </c>
      <c r="AJ14">
        <v>36</v>
      </c>
      <c r="AK14">
        <f>SUM(I14:AJ14)</f>
        <v>110331</v>
      </c>
    </row>
    <row r="15" spans="1:37" x14ac:dyDescent="0.25">
      <c r="A15">
        <v>331</v>
      </c>
      <c r="B15" t="s">
        <v>101</v>
      </c>
      <c r="C15" t="s">
        <v>55</v>
      </c>
      <c r="D15" t="s">
        <v>2</v>
      </c>
      <c r="E15" t="s">
        <v>5</v>
      </c>
      <c r="F15">
        <v>1701</v>
      </c>
      <c r="G15">
        <v>1497</v>
      </c>
      <c r="H15" s="5">
        <v>1.9871420222092345E-2</v>
      </c>
      <c r="I15">
        <v>2501</v>
      </c>
      <c r="J15">
        <v>804</v>
      </c>
      <c r="K15">
        <v>1497</v>
      </c>
      <c r="L15">
        <v>1701</v>
      </c>
      <c r="M15">
        <v>463</v>
      </c>
      <c r="N15">
        <v>1353</v>
      </c>
      <c r="O15">
        <v>686</v>
      </c>
      <c r="P15">
        <v>327</v>
      </c>
      <c r="Q15">
        <v>203</v>
      </c>
      <c r="R15">
        <v>312</v>
      </c>
      <c r="S15">
        <v>161</v>
      </c>
      <c r="T15">
        <v>14</v>
      </c>
      <c r="U15">
        <v>136</v>
      </c>
      <c r="V15">
        <v>16</v>
      </c>
      <c r="W15">
        <v>33</v>
      </c>
      <c r="X15">
        <v>9</v>
      </c>
      <c r="Y15">
        <v>12</v>
      </c>
      <c r="Z15" t="s">
        <v>32</v>
      </c>
      <c r="AA15">
        <v>1</v>
      </c>
      <c r="AB15">
        <v>13</v>
      </c>
      <c r="AC15">
        <v>9</v>
      </c>
      <c r="AD15">
        <v>7</v>
      </c>
      <c r="AE15">
        <v>3</v>
      </c>
      <c r="AF15">
        <v>1</v>
      </c>
      <c r="AG15">
        <v>1</v>
      </c>
      <c r="AH15">
        <v>0</v>
      </c>
      <c r="AI15" t="s">
        <v>32</v>
      </c>
      <c r="AJ15">
        <v>3</v>
      </c>
      <c r="AK15">
        <f>SUM(I15:AJ15)</f>
        <v>10266</v>
      </c>
    </row>
    <row r="16" spans="1:37" x14ac:dyDescent="0.25">
      <c r="A16">
        <v>327</v>
      </c>
      <c r="B16" t="s">
        <v>105</v>
      </c>
      <c r="C16" t="s">
        <v>39</v>
      </c>
      <c r="D16" t="s">
        <v>2</v>
      </c>
      <c r="E16" t="s">
        <v>5</v>
      </c>
      <c r="F16">
        <v>3586</v>
      </c>
      <c r="G16">
        <v>2795</v>
      </c>
      <c r="H16" s="5">
        <v>3.2390156013267273E-2</v>
      </c>
      <c r="I16">
        <v>7068</v>
      </c>
      <c r="J16">
        <v>1991</v>
      </c>
      <c r="K16">
        <v>2795</v>
      </c>
      <c r="L16">
        <v>3586</v>
      </c>
      <c r="M16">
        <v>1713</v>
      </c>
      <c r="N16">
        <v>2681</v>
      </c>
      <c r="O16">
        <v>1730</v>
      </c>
      <c r="P16">
        <v>297</v>
      </c>
      <c r="Q16">
        <v>681</v>
      </c>
      <c r="R16">
        <v>986</v>
      </c>
      <c r="S16">
        <v>45</v>
      </c>
      <c r="T16">
        <v>29</v>
      </c>
      <c r="U16">
        <v>480</v>
      </c>
      <c r="V16">
        <v>114</v>
      </c>
      <c r="W16">
        <v>88</v>
      </c>
      <c r="X16">
        <v>17</v>
      </c>
      <c r="Y16">
        <v>10</v>
      </c>
      <c r="Z16">
        <v>12</v>
      </c>
      <c r="AA16">
        <v>6</v>
      </c>
      <c r="AB16">
        <v>35</v>
      </c>
      <c r="AC16">
        <v>36</v>
      </c>
      <c r="AD16">
        <v>12</v>
      </c>
      <c r="AE16" t="s">
        <v>32</v>
      </c>
      <c r="AF16" t="s">
        <v>32</v>
      </c>
      <c r="AG16" t="s">
        <v>32</v>
      </c>
      <c r="AH16" t="s">
        <v>32</v>
      </c>
      <c r="AI16">
        <v>2</v>
      </c>
      <c r="AJ16">
        <v>7</v>
      </c>
      <c r="AK16">
        <f>SUM(I16:AJ16)</f>
        <v>24421</v>
      </c>
    </row>
    <row r="17" spans="1:37" x14ac:dyDescent="0.25">
      <c r="A17">
        <v>319</v>
      </c>
      <c r="B17" t="s">
        <v>113</v>
      </c>
      <c r="C17" t="s">
        <v>55</v>
      </c>
      <c r="D17" t="s">
        <v>2</v>
      </c>
      <c r="E17" t="s">
        <v>5</v>
      </c>
      <c r="F17">
        <v>4582</v>
      </c>
      <c r="G17">
        <v>3246</v>
      </c>
      <c r="H17" s="5">
        <v>4.6652931522156653E-2</v>
      </c>
      <c r="I17">
        <v>7615</v>
      </c>
      <c r="J17">
        <v>2374</v>
      </c>
      <c r="K17">
        <v>2908</v>
      </c>
      <c r="L17">
        <v>4582</v>
      </c>
      <c r="M17">
        <v>1655</v>
      </c>
      <c r="N17">
        <v>3246</v>
      </c>
      <c r="O17">
        <v>1706</v>
      </c>
      <c r="P17">
        <v>998</v>
      </c>
      <c r="Q17">
        <v>584</v>
      </c>
      <c r="R17">
        <v>1125</v>
      </c>
      <c r="S17">
        <v>892</v>
      </c>
      <c r="T17">
        <v>234</v>
      </c>
      <c r="U17">
        <v>398</v>
      </c>
      <c r="V17">
        <v>85</v>
      </c>
      <c r="W17">
        <v>90</v>
      </c>
      <c r="X17">
        <v>18</v>
      </c>
      <c r="Y17">
        <v>6</v>
      </c>
      <c r="Z17" t="s">
        <v>32</v>
      </c>
      <c r="AA17">
        <v>17</v>
      </c>
      <c r="AB17">
        <v>30</v>
      </c>
      <c r="AC17">
        <v>23</v>
      </c>
      <c r="AD17">
        <v>14</v>
      </c>
      <c r="AE17">
        <v>11</v>
      </c>
      <c r="AF17">
        <v>4</v>
      </c>
      <c r="AG17">
        <v>12</v>
      </c>
      <c r="AH17">
        <v>1</v>
      </c>
      <c r="AI17" t="s">
        <v>32</v>
      </c>
      <c r="AJ17">
        <v>9</v>
      </c>
      <c r="AK17">
        <f>SUM(I17:AJ17)</f>
        <v>28637</v>
      </c>
    </row>
    <row r="18" spans="1:37" x14ac:dyDescent="0.25">
      <c r="A18">
        <v>310</v>
      </c>
      <c r="B18" t="s">
        <v>122</v>
      </c>
      <c r="C18" t="s">
        <v>48</v>
      </c>
      <c r="D18" t="s">
        <v>2</v>
      </c>
      <c r="E18" t="s">
        <v>5</v>
      </c>
      <c r="F18">
        <v>9103</v>
      </c>
      <c r="G18">
        <v>7338</v>
      </c>
      <c r="H18" s="5">
        <v>2.8597352517053094E-2</v>
      </c>
      <c r="I18">
        <v>11343</v>
      </c>
      <c r="J18">
        <v>6534</v>
      </c>
      <c r="K18">
        <v>6271</v>
      </c>
      <c r="L18">
        <v>9103</v>
      </c>
      <c r="M18">
        <v>6368</v>
      </c>
      <c r="N18">
        <v>7338</v>
      </c>
      <c r="O18">
        <v>5087</v>
      </c>
      <c r="P18">
        <v>1621</v>
      </c>
      <c r="Q18">
        <v>1807</v>
      </c>
      <c r="R18">
        <v>2196</v>
      </c>
      <c r="S18">
        <v>200</v>
      </c>
      <c r="T18">
        <v>2255</v>
      </c>
      <c r="U18">
        <v>783</v>
      </c>
      <c r="V18">
        <v>190</v>
      </c>
      <c r="W18">
        <v>235</v>
      </c>
      <c r="X18">
        <v>43</v>
      </c>
      <c r="Y18">
        <v>38</v>
      </c>
      <c r="Z18">
        <v>42</v>
      </c>
      <c r="AA18">
        <v>64</v>
      </c>
      <c r="AB18">
        <v>90</v>
      </c>
      <c r="AC18">
        <v>56</v>
      </c>
      <c r="AD18">
        <v>40</v>
      </c>
      <c r="AE18" t="s">
        <v>32</v>
      </c>
      <c r="AF18" t="s">
        <v>32</v>
      </c>
      <c r="AG18" t="s">
        <v>32</v>
      </c>
      <c r="AH18" t="s">
        <v>32</v>
      </c>
      <c r="AI18" t="s">
        <v>32</v>
      </c>
      <c r="AJ18">
        <v>15</v>
      </c>
      <c r="AK18">
        <f>SUM(I18:AJ18)</f>
        <v>61719</v>
      </c>
    </row>
    <row r="19" spans="1:37" x14ac:dyDescent="0.25">
      <c r="A19">
        <v>290</v>
      </c>
      <c r="B19" t="s">
        <v>142</v>
      </c>
      <c r="C19" t="s">
        <v>34</v>
      </c>
      <c r="D19" t="s">
        <v>2</v>
      </c>
      <c r="E19" t="s">
        <v>5</v>
      </c>
      <c r="F19">
        <v>20212</v>
      </c>
      <c r="G19">
        <v>15804</v>
      </c>
      <c r="H19" s="5">
        <v>3.4510024974360176E-2</v>
      </c>
      <c r="I19">
        <v>24103</v>
      </c>
      <c r="J19">
        <v>15804</v>
      </c>
      <c r="K19">
        <v>10818</v>
      </c>
      <c r="L19">
        <v>20212</v>
      </c>
      <c r="M19">
        <v>14577</v>
      </c>
      <c r="N19">
        <v>15151</v>
      </c>
      <c r="O19">
        <v>6692</v>
      </c>
      <c r="P19">
        <v>1982</v>
      </c>
      <c r="Q19">
        <v>4473</v>
      </c>
      <c r="R19">
        <v>5022</v>
      </c>
      <c r="S19">
        <v>254</v>
      </c>
      <c r="T19">
        <v>4326</v>
      </c>
      <c r="U19">
        <v>2146</v>
      </c>
      <c r="V19">
        <v>448</v>
      </c>
      <c r="W19">
        <v>802</v>
      </c>
      <c r="X19">
        <v>170</v>
      </c>
      <c r="Y19">
        <v>79</v>
      </c>
      <c r="Z19">
        <v>107</v>
      </c>
      <c r="AA19">
        <v>120</v>
      </c>
      <c r="AB19">
        <v>158</v>
      </c>
      <c r="AC19">
        <v>124</v>
      </c>
      <c r="AD19">
        <v>76</v>
      </c>
      <c r="AE19" t="s">
        <v>32</v>
      </c>
      <c r="AF19">
        <v>30</v>
      </c>
      <c r="AG19" t="s">
        <v>32</v>
      </c>
      <c r="AH19">
        <v>9</v>
      </c>
      <c r="AI19" t="s">
        <v>32</v>
      </c>
      <c r="AJ19">
        <v>48</v>
      </c>
      <c r="AK19">
        <f>SUM(I19:AJ19)</f>
        <v>127731</v>
      </c>
    </row>
    <row r="20" spans="1:37" x14ac:dyDescent="0.25">
      <c r="A20">
        <v>271</v>
      </c>
      <c r="B20" t="s">
        <v>161</v>
      </c>
      <c r="C20" t="s">
        <v>34</v>
      </c>
      <c r="D20" t="s">
        <v>2</v>
      </c>
      <c r="E20" t="s">
        <v>5</v>
      </c>
      <c r="F20">
        <v>2036</v>
      </c>
      <c r="G20">
        <v>2016</v>
      </c>
      <c r="H20" s="5">
        <v>1.3157029142819552E-3</v>
      </c>
      <c r="I20">
        <v>3710</v>
      </c>
      <c r="J20">
        <v>1914</v>
      </c>
      <c r="K20">
        <v>2016</v>
      </c>
      <c r="L20">
        <v>2036</v>
      </c>
      <c r="M20">
        <v>2013</v>
      </c>
      <c r="N20">
        <v>1273</v>
      </c>
      <c r="O20">
        <v>733</v>
      </c>
      <c r="P20">
        <v>87</v>
      </c>
      <c r="Q20">
        <v>549</v>
      </c>
      <c r="R20">
        <v>359</v>
      </c>
      <c r="S20">
        <v>7</v>
      </c>
      <c r="T20">
        <v>80</v>
      </c>
      <c r="U20">
        <v>261</v>
      </c>
      <c r="V20">
        <v>48</v>
      </c>
      <c r="W20">
        <v>25</v>
      </c>
      <c r="X20">
        <v>8</v>
      </c>
      <c r="Y20">
        <v>6</v>
      </c>
      <c r="Z20">
        <v>17</v>
      </c>
      <c r="AA20">
        <v>8</v>
      </c>
      <c r="AB20">
        <v>20</v>
      </c>
      <c r="AC20">
        <v>19</v>
      </c>
      <c r="AD20">
        <v>0</v>
      </c>
      <c r="AE20">
        <v>6</v>
      </c>
      <c r="AF20">
        <v>2</v>
      </c>
      <c r="AG20" t="s">
        <v>32</v>
      </c>
      <c r="AH20">
        <v>0</v>
      </c>
      <c r="AI20" t="s">
        <v>32</v>
      </c>
      <c r="AJ20">
        <v>4</v>
      </c>
      <c r="AK20">
        <f>SUM(I20:AJ20)</f>
        <v>15201</v>
      </c>
    </row>
    <row r="21" spans="1:37" x14ac:dyDescent="0.25">
      <c r="A21">
        <v>270</v>
      </c>
      <c r="B21" t="s">
        <v>162</v>
      </c>
      <c r="C21" t="s">
        <v>39</v>
      </c>
      <c r="D21" t="s">
        <v>2</v>
      </c>
      <c r="E21" t="s">
        <v>5</v>
      </c>
      <c r="F21">
        <v>6511</v>
      </c>
      <c r="G21">
        <v>3252</v>
      </c>
      <c r="H21" s="5">
        <v>9.044738010657194E-2</v>
      </c>
      <c r="I21">
        <v>12179</v>
      </c>
      <c r="J21">
        <v>2636</v>
      </c>
      <c r="K21">
        <v>3252</v>
      </c>
      <c r="L21">
        <v>6511</v>
      </c>
      <c r="M21">
        <v>1624</v>
      </c>
      <c r="N21">
        <v>3221</v>
      </c>
      <c r="O21">
        <v>2091</v>
      </c>
      <c r="P21">
        <v>598</v>
      </c>
      <c r="Q21">
        <v>896</v>
      </c>
      <c r="R21">
        <v>1405</v>
      </c>
      <c r="S21">
        <v>140</v>
      </c>
      <c r="T21">
        <v>389</v>
      </c>
      <c r="U21">
        <v>706</v>
      </c>
      <c r="V21">
        <v>107</v>
      </c>
      <c r="W21">
        <v>118</v>
      </c>
      <c r="X21">
        <v>26</v>
      </c>
      <c r="Y21">
        <v>9</v>
      </c>
      <c r="Z21">
        <v>20</v>
      </c>
      <c r="AA21">
        <v>18</v>
      </c>
      <c r="AB21">
        <v>32</v>
      </c>
      <c r="AC21">
        <v>36</v>
      </c>
      <c r="AD21">
        <v>11</v>
      </c>
      <c r="AE21" t="s">
        <v>32</v>
      </c>
      <c r="AF21" t="s">
        <v>32</v>
      </c>
      <c r="AG21" t="s">
        <v>32</v>
      </c>
      <c r="AH21" t="s">
        <v>32</v>
      </c>
      <c r="AI21" t="s">
        <v>32</v>
      </c>
      <c r="AJ21">
        <v>7</v>
      </c>
      <c r="AK21">
        <f>SUM(I21:AJ21)</f>
        <v>36032</v>
      </c>
    </row>
    <row r="22" spans="1:37" x14ac:dyDescent="0.25">
      <c r="A22">
        <v>268</v>
      </c>
      <c r="B22" t="s">
        <v>164</v>
      </c>
      <c r="C22" t="s">
        <v>31</v>
      </c>
      <c r="D22" t="s">
        <v>2</v>
      </c>
      <c r="E22" t="s">
        <v>5</v>
      </c>
      <c r="F22">
        <v>5699</v>
      </c>
      <c r="G22">
        <v>5467</v>
      </c>
      <c r="H22" s="5">
        <v>5.2587437949089917E-3</v>
      </c>
      <c r="I22">
        <v>7349</v>
      </c>
      <c r="J22">
        <v>5467</v>
      </c>
      <c r="K22">
        <v>4390</v>
      </c>
      <c r="L22">
        <v>5699</v>
      </c>
      <c r="M22">
        <v>3183</v>
      </c>
      <c r="N22">
        <v>4652</v>
      </c>
      <c r="O22">
        <v>2741</v>
      </c>
      <c r="P22">
        <v>2709</v>
      </c>
      <c r="Q22">
        <v>1208</v>
      </c>
      <c r="R22">
        <v>1547</v>
      </c>
      <c r="S22">
        <v>1993</v>
      </c>
      <c r="T22">
        <v>1737</v>
      </c>
      <c r="U22">
        <v>798</v>
      </c>
      <c r="V22">
        <v>191</v>
      </c>
      <c r="W22">
        <v>163</v>
      </c>
      <c r="X22">
        <v>29</v>
      </c>
      <c r="Y22">
        <v>19</v>
      </c>
      <c r="Z22" t="s">
        <v>32</v>
      </c>
      <c r="AA22">
        <v>20</v>
      </c>
      <c r="AB22">
        <v>77</v>
      </c>
      <c r="AC22">
        <v>49</v>
      </c>
      <c r="AD22">
        <v>32</v>
      </c>
      <c r="AE22">
        <v>43</v>
      </c>
      <c r="AF22">
        <v>6</v>
      </c>
      <c r="AG22" t="s">
        <v>32</v>
      </c>
      <c r="AH22">
        <v>7</v>
      </c>
      <c r="AI22" t="s">
        <v>32</v>
      </c>
      <c r="AJ22">
        <v>8</v>
      </c>
      <c r="AK22">
        <f>SUM(I22:AJ22)</f>
        <v>44117</v>
      </c>
    </row>
    <row r="23" spans="1:37" x14ac:dyDescent="0.25">
      <c r="A23">
        <v>261</v>
      </c>
      <c r="B23" t="s">
        <v>170</v>
      </c>
      <c r="C23" t="s">
        <v>39</v>
      </c>
      <c r="D23" t="s">
        <v>2</v>
      </c>
      <c r="E23" t="s">
        <v>5</v>
      </c>
      <c r="F23">
        <v>17204</v>
      </c>
      <c r="G23">
        <v>15066</v>
      </c>
      <c r="H23" s="5">
        <v>2.2245806800682565E-2</v>
      </c>
      <c r="I23">
        <v>18398</v>
      </c>
      <c r="J23">
        <v>8945</v>
      </c>
      <c r="K23">
        <v>5861</v>
      </c>
      <c r="L23">
        <v>17204</v>
      </c>
      <c r="M23">
        <v>6737</v>
      </c>
      <c r="N23">
        <v>15066</v>
      </c>
      <c r="O23">
        <v>7546</v>
      </c>
      <c r="P23">
        <v>1703</v>
      </c>
      <c r="Q23">
        <v>2663</v>
      </c>
      <c r="R23">
        <v>5363</v>
      </c>
      <c r="S23">
        <v>217</v>
      </c>
      <c r="T23">
        <v>3148</v>
      </c>
      <c r="U23">
        <v>1822</v>
      </c>
      <c r="V23">
        <v>229</v>
      </c>
      <c r="W23">
        <v>464</v>
      </c>
      <c r="X23">
        <v>190</v>
      </c>
      <c r="Y23">
        <v>54</v>
      </c>
      <c r="Z23">
        <v>48</v>
      </c>
      <c r="AA23">
        <v>93</v>
      </c>
      <c r="AB23">
        <v>140</v>
      </c>
      <c r="AC23">
        <v>113</v>
      </c>
      <c r="AD23">
        <v>70</v>
      </c>
      <c r="AE23" t="s">
        <v>32</v>
      </c>
      <c r="AF23" t="s">
        <v>32</v>
      </c>
      <c r="AG23" t="s">
        <v>32</v>
      </c>
      <c r="AH23" t="s">
        <v>32</v>
      </c>
      <c r="AI23" t="s">
        <v>32</v>
      </c>
      <c r="AJ23">
        <v>34</v>
      </c>
      <c r="AK23">
        <f>SUM(I23:AJ23)</f>
        <v>96108</v>
      </c>
    </row>
    <row r="24" spans="1:37" x14ac:dyDescent="0.25">
      <c r="A24">
        <v>260</v>
      </c>
      <c r="B24" t="s">
        <v>171</v>
      </c>
      <c r="C24" t="s">
        <v>39</v>
      </c>
      <c r="D24" t="s">
        <v>2</v>
      </c>
      <c r="E24" t="s">
        <v>5</v>
      </c>
      <c r="F24">
        <v>474</v>
      </c>
      <c r="G24">
        <v>451</v>
      </c>
      <c r="H24" s="5">
        <v>6.1284305888622435E-3</v>
      </c>
      <c r="I24">
        <v>1128</v>
      </c>
      <c r="J24">
        <v>451</v>
      </c>
      <c r="K24">
        <v>421</v>
      </c>
      <c r="L24">
        <v>474</v>
      </c>
      <c r="M24">
        <v>215</v>
      </c>
      <c r="N24">
        <v>346</v>
      </c>
      <c r="O24">
        <v>231</v>
      </c>
      <c r="P24">
        <v>44</v>
      </c>
      <c r="Q24">
        <v>118</v>
      </c>
      <c r="R24">
        <v>144</v>
      </c>
      <c r="S24">
        <v>8</v>
      </c>
      <c r="T24">
        <v>18</v>
      </c>
      <c r="U24">
        <v>86</v>
      </c>
      <c r="V24">
        <v>24</v>
      </c>
      <c r="W24">
        <v>17</v>
      </c>
      <c r="X24">
        <v>4</v>
      </c>
      <c r="Y24">
        <v>3</v>
      </c>
      <c r="Z24">
        <v>4</v>
      </c>
      <c r="AA24">
        <v>3</v>
      </c>
      <c r="AB24">
        <v>0</v>
      </c>
      <c r="AC24">
        <v>11</v>
      </c>
      <c r="AD24">
        <v>2</v>
      </c>
      <c r="AE24" t="s">
        <v>32</v>
      </c>
      <c r="AF24" t="s">
        <v>32</v>
      </c>
      <c r="AG24" t="s">
        <v>32</v>
      </c>
      <c r="AH24" t="s">
        <v>32</v>
      </c>
      <c r="AI24" t="s">
        <v>32</v>
      </c>
      <c r="AJ24">
        <v>1</v>
      </c>
      <c r="AK24">
        <f>SUM(I24:AJ24)</f>
        <v>3753</v>
      </c>
    </row>
    <row r="25" spans="1:37" x14ac:dyDescent="0.25">
      <c r="A25">
        <v>254</v>
      </c>
      <c r="B25" t="s">
        <v>177</v>
      </c>
      <c r="C25" t="s">
        <v>60</v>
      </c>
      <c r="D25" t="s">
        <v>2</v>
      </c>
      <c r="E25" t="s">
        <v>5</v>
      </c>
      <c r="F25">
        <v>2301</v>
      </c>
      <c r="G25">
        <v>1867</v>
      </c>
      <c r="H25" s="5">
        <v>3.2611962729185449E-2</v>
      </c>
      <c r="I25">
        <v>2941</v>
      </c>
      <c r="J25">
        <v>656</v>
      </c>
      <c r="K25">
        <v>1527</v>
      </c>
      <c r="L25">
        <v>2301</v>
      </c>
      <c r="M25">
        <v>854</v>
      </c>
      <c r="N25">
        <v>1867</v>
      </c>
      <c r="O25">
        <v>1166</v>
      </c>
      <c r="P25">
        <v>767</v>
      </c>
      <c r="Q25">
        <v>241</v>
      </c>
      <c r="R25">
        <v>559</v>
      </c>
      <c r="S25">
        <v>75</v>
      </c>
      <c r="T25">
        <v>8</v>
      </c>
      <c r="U25">
        <v>196</v>
      </c>
      <c r="V25">
        <v>26</v>
      </c>
      <c r="W25">
        <v>34</v>
      </c>
      <c r="X25">
        <v>7</v>
      </c>
      <c r="Y25">
        <v>2</v>
      </c>
      <c r="Z25">
        <v>16</v>
      </c>
      <c r="AA25">
        <v>6</v>
      </c>
      <c r="AB25">
        <v>19</v>
      </c>
      <c r="AC25">
        <v>14</v>
      </c>
      <c r="AD25">
        <v>15</v>
      </c>
      <c r="AE25" t="s">
        <v>32</v>
      </c>
      <c r="AF25">
        <v>3</v>
      </c>
      <c r="AG25" t="s">
        <v>32</v>
      </c>
      <c r="AH25" t="s">
        <v>32</v>
      </c>
      <c r="AI25" t="s">
        <v>32</v>
      </c>
      <c r="AJ25">
        <v>8</v>
      </c>
      <c r="AK25">
        <f>SUM(I25:AJ25)</f>
        <v>13308</v>
      </c>
    </row>
    <row r="26" spans="1:37" x14ac:dyDescent="0.25">
      <c r="A26">
        <v>250</v>
      </c>
      <c r="B26" t="s">
        <v>181</v>
      </c>
      <c r="C26" t="s">
        <v>39</v>
      </c>
      <c r="D26" t="s">
        <v>2</v>
      </c>
      <c r="E26" t="s">
        <v>5</v>
      </c>
      <c r="F26">
        <v>3344</v>
      </c>
      <c r="G26">
        <v>1810</v>
      </c>
      <c r="H26" s="5">
        <v>8.5760608262984289E-2</v>
      </c>
      <c r="I26">
        <v>6482</v>
      </c>
      <c r="J26">
        <v>1061</v>
      </c>
      <c r="K26">
        <v>1810</v>
      </c>
      <c r="L26">
        <v>3344</v>
      </c>
      <c r="M26">
        <v>632</v>
      </c>
      <c r="N26">
        <v>1614</v>
      </c>
      <c r="O26">
        <v>1020</v>
      </c>
      <c r="P26">
        <v>287</v>
      </c>
      <c r="Q26">
        <v>395</v>
      </c>
      <c r="R26">
        <v>689</v>
      </c>
      <c r="S26">
        <v>46</v>
      </c>
      <c r="T26">
        <v>38</v>
      </c>
      <c r="U26">
        <v>303</v>
      </c>
      <c r="V26">
        <v>42</v>
      </c>
      <c r="W26">
        <v>35</v>
      </c>
      <c r="X26">
        <v>15</v>
      </c>
      <c r="Y26">
        <v>22</v>
      </c>
      <c r="Z26">
        <v>9</v>
      </c>
      <c r="AA26">
        <v>12</v>
      </c>
      <c r="AB26">
        <v>9</v>
      </c>
      <c r="AC26">
        <v>12</v>
      </c>
      <c r="AD26">
        <v>6</v>
      </c>
      <c r="AE26" t="s">
        <v>32</v>
      </c>
      <c r="AF26" t="s">
        <v>32</v>
      </c>
      <c r="AG26" t="s">
        <v>32</v>
      </c>
      <c r="AH26" t="s">
        <v>32</v>
      </c>
      <c r="AI26" t="s">
        <v>32</v>
      </c>
      <c r="AJ26">
        <v>4</v>
      </c>
      <c r="AK26">
        <f>SUM(I26:AJ26)</f>
        <v>17887</v>
      </c>
    </row>
    <row r="27" spans="1:37" x14ac:dyDescent="0.25">
      <c r="A27">
        <v>247</v>
      </c>
      <c r="B27" t="s">
        <v>184</v>
      </c>
      <c r="C27" t="s">
        <v>39</v>
      </c>
      <c r="D27" t="s">
        <v>2</v>
      </c>
      <c r="E27" t="s">
        <v>5</v>
      </c>
      <c r="F27">
        <v>4039</v>
      </c>
      <c r="G27">
        <v>3992</v>
      </c>
      <c r="H27" s="5">
        <v>1.4358159711614835E-3</v>
      </c>
      <c r="I27">
        <v>8573</v>
      </c>
      <c r="J27">
        <v>3992</v>
      </c>
      <c r="K27">
        <v>3557</v>
      </c>
      <c r="L27">
        <v>4039</v>
      </c>
      <c r="M27">
        <v>3055</v>
      </c>
      <c r="N27">
        <v>2756</v>
      </c>
      <c r="O27">
        <v>1938</v>
      </c>
      <c r="P27">
        <v>663</v>
      </c>
      <c r="Q27">
        <v>1157</v>
      </c>
      <c r="R27">
        <v>1060</v>
      </c>
      <c r="S27">
        <v>70</v>
      </c>
      <c r="T27">
        <v>502</v>
      </c>
      <c r="U27">
        <v>690</v>
      </c>
      <c r="V27">
        <v>163</v>
      </c>
      <c r="W27">
        <v>120</v>
      </c>
      <c r="X27">
        <v>35</v>
      </c>
      <c r="Y27">
        <v>22</v>
      </c>
      <c r="Z27">
        <v>121</v>
      </c>
      <c r="AA27">
        <v>27</v>
      </c>
      <c r="AB27">
        <v>59</v>
      </c>
      <c r="AC27">
        <v>72</v>
      </c>
      <c r="AD27">
        <v>40</v>
      </c>
      <c r="AE27" t="s">
        <v>32</v>
      </c>
      <c r="AF27" t="s">
        <v>32</v>
      </c>
      <c r="AG27" t="s">
        <v>32</v>
      </c>
      <c r="AH27" t="s">
        <v>32</v>
      </c>
      <c r="AI27">
        <v>15</v>
      </c>
      <c r="AJ27">
        <v>8</v>
      </c>
      <c r="AK27">
        <f>SUM(I27:AJ27)</f>
        <v>32734</v>
      </c>
    </row>
    <row r="28" spans="1:37" x14ac:dyDescent="0.25">
      <c r="A28">
        <v>244</v>
      </c>
      <c r="B28" t="s">
        <v>187</v>
      </c>
      <c r="C28" t="s">
        <v>39</v>
      </c>
      <c r="D28" t="s">
        <v>2</v>
      </c>
      <c r="E28" t="s">
        <v>5</v>
      </c>
      <c r="F28">
        <v>2553</v>
      </c>
      <c r="G28">
        <v>1771</v>
      </c>
      <c r="H28" s="5">
        <v>4.9222634858689496E-2</v>
      </c>
      <c r="I28">
        <v>4832</v>
      </c>
      <c r="J28">
        <v>1166</v>
      </c>
      <c r="K28">
        <v>1771</v>
      </c>
      <c r="L28">
        <v>2553</v>
      </c>
      <c r="M28">
        <v>881</v>
      </c>
      <c r="N28">
        <v>1589</v>
      </c>
      <c r="O28">
        <v>1197</v>
      </c>
      <c r="P28">
        <v>238</v>
      </c>
      <c r="Q28">
        <v>382</v>
      </c>
      <c r="R28">
        <v>689</v>
      </c>
      <c r="S28">
        <v>53</v>
      </c>
      <c r="T28">
        <v>17</v>
      </c>
      <c r="U28">
        <v>301</v>
      </c>
      <c r="V28">
        <v>70</v>
      </c>
      <c r="W28">
        <v>56</v>
      </c>
      <c r="X28">
        <v>7</v>
      </c>
      <c r="Y28">
        <v>12</v>
      </c>
      <c r="Z28">
        <v>7</v>
      </c>
      <c r="AA28">
        <v>11</v>
      </c>
      <c r="AB28">
        <v>19</v>
      </c>
      <c r="AC28">
        <v>20</v>
      </c>
      <c r="AD28">
        <v>11</v>
      </c>
      <c r="AE28" t="s">
        <v>32</v>
      </c>
      <c r="AF28" t="s">
        <v>32</v>
      </c>
      <c r="AG28" t="s">
        <v>32</v>
      </c>
      <c r="AH28" t="s">
        <v>32</v>
      </c>
      <c r="AI28">
        <v>1</v>
      </c>
      <c r="AJ28">
        <v>4</v>
      </c>
      <c r="AK28">
        <f>SUM(I28:AJ28)</f>
        <v>15887</v>
      </c>
    </row>
    <row r="29" spans="1:37" x14ac:dyDescent="0.25">
      <c r="A29">
        <v>237</v>
      </c>
      <c r="B29" t="s">
        <v>194</v>
      </c>
      <c r="C29" t="s">
        <v>41</v>
      </c>
      <c r="D29" t="s">
        <v>2</v>
      </c>
      <c r="E29" t="s">
        <v>5</v>
      </c>
      <c r="F29">
        <v>1719</v>
      </c>
      <c r="G29">
        <v>1659</v>
      </c>
      <c r="H29" s="5">
        <v>5.3850296176628969E-3</v>
      </c>
      <c r="I29">
        <v>2709</v>
      </c>
      <c r="J29">
        <v>1064</v>
      </c>
      <c r="K29">
        <v>1659</v>
      </c>
      <c r="L29">
        <v>1719</v>
      </c>
      <c r="M29">
        <v>1225</v>
      </c>
      <c r="N29">
        <v>1153</v>
      </c>
      <c r="O29">
        <v>667</v>
      </c>
      <c r="P29">
        <v>128</v>
      </c>
      <c r="Q29">
        <v>252</v>
      </c>
      <c r="R29">
        <v>326</v>
      </c>
      <c r="S29">
        <v>9</v>
      </c>
      <c r="T29">
        <v>15</v>
      </c>
      <c r="U29">
        <v>125</v>
      </c>
      <c r="V29">
        <v>16</v>
      </c>
      <c r="W29">
        <v>35</v>
      </c>
      <c r="X29">
        <v>0</v>
      </c>
      <c r="Y29">
        <v>10</v>
      </c>
      <c r="Z29">
        <v>6</v>
      </c>
      <c r="AA29">
        <v>3</v>
      </c>
      <c r="AB29">
        <v>5</v>
      </c>
      <c r="AC29">
        <v>8</v>
      </c>
      <c r="AD29">
        <v>2</v>
      </c>
      <c r="AE29">
        <v>3</v>
      </c>
      <c r="AF29">
        <v>0</v>
      </c>
      <c r="AG29" t="s">
        <v>32</v>
      </c>
      <c r="AH29">
        <v>0</v>
      </c>
      <c r="AI29" t="s">
        <v>32</v>
      </c>
      <c r="AJ29">
        <v>3</v>
      </c>
      <c r="AK29">
        <f>SUM(I29:AJ29)</f>
        <v>11142</v>
      </c>
    </row>
    <row r="30" spans="1:37" x14ac:dyDescent="0.25">
      <c r="A30">
        <v>233</v>
      </c>
      <c r="B30" t="s">
        <v>198</v>
      </c>
      <c r="C30" t="s">
        <v>39</v>
      </c>
      <c r="D30" t="s">
        <v>2</v>
      </c>
      <c r="E30" t="s">
        <v>5</v>
      </c>
      <c r="F30">
        <v>9022</v>
      </c>
      <c r="G30">
        <v>6040</v>
      </c>
      <c r="H30" s="5">
        <v>5.6200527704485491E-2</v>
      </c>
      <c r="I30">
        <v>12448</v>
      </c>
      <c r="J30">
        <v>5420</v>
      </c>
      <c r="K30">
        <v>4338</v>
      </c>
      <c r="L30">
        <v>9022</v>
      </c>
      <c r="M30">
        <v>3693</v>
      </c>
      <c r="N30">
        <v>6040</v>
      </c>
      <c r="O30">
        <v>3303</v>
      </c>
      <c r="P30">
        <v>1433</v>
      </c>
      <c r="Q30">
        <v>1797</v>
      </c>
      <c r="R30">
        <v>2286</v>
      </c>
      <c r="S30">
        <v>351</v>
      </c>
      <c r="T30">
        <v>1135</v>
      </c>
      <c r="U30">
        <v>916</v>
      </c>
      <c r="V30">
        <v>232</v>
      </c>
      <c r="W30">
        <v>320</v>
      </c>
      <c r="X30">
        <v>50</v>
      </c>
      <c r="Y30">
        <v>24</v>
      </c>
      <c r="Z30">
        <v>24</v>
      </c>
      <c r="AA30">
        <v>31</v>
      </c>
      <c r="AB30">
        <v>58</v>
      </c>
      <c r="AC30">
        <v>73</v>
      </c>
      <c r="AD30">
        <v>44</v>
      </c>
      <c r="AE30" t="s">
        <v>32</v>
      </c>
      <c r="AF30" t="s">
        <v>32</v>
      </c>
      <c r="AG30" t="s">
        <v>32</v>
      </c>
      <c r="AH30" t="s">
        <v>32</v>
      </c>
      <c r="AI30" t="s">
        <v>32</v>
      </c>
      <c r="AJ30">
        <v>22</v>
      </c>
      <c r="AK30">
        <f>SUM(I30:AJ30)</f>
        <v>53060</v>
      </c>
    </row>
    <row r="31" spans="1:37" x14ac:dyDescent="0.25">
      <c r="A31">
        <v>228</v>
      </c>
      <c r="B31" t="s">
        <v>203</v>
      </c>
      <c r="C31" t="s">
        <v>39</v>
      </c>
      <c r="D31" t="s">
        <v>2</v>
      </c>
      <c r="E31" t="s">
        <v>5</v>
      </c>
      <c r="F31">
        <v>5577</v>
      </c>
      <c r="G31">
        <v>5433</v>
      </c>
      <c r="H31" s="5">
        <v>3.3124008004968603E-3</v>
      </c>
      <c r="I31">
        <v>10107</v>
      </c>
      <c r="J31">
        <v>5433</v>
      </c>
      <c r="K31">
        <v>3817</v>
      </c>
      <c r="L31">
        <v>5577</v>
      </c>
      <c r="M31">
        <v>4207</v>
      </c>
      <c r="N31">
        <v>4647</v>
      </c>
      <c r="O31">
        <v>3185</v>
      </c>
      <c r="P31">
        <v>696</v>
      </c>
      <c r="Q31">
        <v>1477</v>
      </c>
      <c r="R31">
        <v>1721</v>
      </c>
      <c r="S31">
        <v>108</v>
      </c>
      <c r="T31">
        <v>691</v>
      </c>
      <c r="U31">
        <v>952</v>
      </c>
      <c r="V31">
        <v>193</v>
      </c>
      <c r="W31">
        <v>193</v>
      </c>
      <c r="X31">
        <v>154</v>
      </c>
      <c r="Y31">
        <v>24</v>
      </c>
      <c r="Z31">
        <v>38</v>
      </c>
      <c r="AA31">
        <v>54</v>
      </c>
      <c r="AB31">
        <v>75</v>
      </c>
      <c r="AC31">
        <v>73</v>
      </c>
      <c r="AD31">
        <v>19</v>
      </c>
      <c r="AE31" t="s">
        <v>32</v>
      </c>
      <c r="AF31" t="s">
        <v>32</v>
      </c>
      <c r="AG31" t="s">
        <v>32</v>
      </c>
      <c r="AH31" t="s">
        <v>32</v>
      </c>
      <c r="AI31">
        <v>7</v>
      </c>
      <c r="AJ31">
        <v>25</v>
      </c>
      <c r="AK31">
        <f>SUM(I31:AJ31)</f>
        <v>43473</v>
      </c>
    </row>
    <row r="32" spans="1:37" x14ac:dyDescent="0.25">
      <c r="A32">
        <v>226</v>
      </c>
      <c r="B32" t="s">
        <v>205</v>
      </c>
      <c r="C32" t="s">
        <v>55</v>
      </c>
      <c r="D32" t="s">
        <v>2</v>
      </c>
      <c r="E32" t="s">
        <v>5</v>
      </c>
      <c r="F32">
        <v>4600</v>
      </c>
      <c r="G32">
        <v>3791</v>
      </c>
      <c r="H32" s="5">
        <v>2.5663801034165531E-2</v>
      </c>
      <c r="I32">
        <v>7912</v>
      </c>
      <c r="J32">
        <v>3137</v>
      </c>
      <c r="K32">
        <v>3791</v>
      </c>
      <c r="L32">
        <v>4600</v>
      </c>
      <c r="M32">
        <v>1832</v>
      </c>
      <c r="N32">
        <v>3117</v>
      </c>
      <c r="O32">
        <v>1731</v>
      </c>
      <c r="P32">
        <v>1959</v>
      </c>
      <c r="Q32">
        <v>834</v>
      </c>
      <c r="R32">
        <v>917</v>
      </c>
      <c r="S32">
        <v>728</v>
      </c>
      <c r="T32">
        <v>158</v>
      </c>
      <c r="U32">
        <v>443</v>
      </c>
      <c r="V32">
        <v>103</v>
      </c>
      <c r="W32">
        <v>94</v>
      </c>
      <c r="X32">
        <v>47</v>
      </c>
      <c r="Y32">
        <v>7</v>
      </c>
      <c r="Z32" t="s">
        <v>32</v>
      </c>
      <c r="AA32">
        <v>9</v>
      </c>
      <c r="AB32">
        <v>31</v>
      </c>
      <c r="AC32">
        <v>40</v>
      </c>
      <c r="AD32">
        <v>15</v>
      </c>
      <c r="AE32">
        <v>2</v>
      </c>
      <c r="AF32">
        <v>4</v>
      </c>
      <c r="AG32">
        <v>0</v>
      </c>
      <c r="AH32">
        <v>5</v>
      </c>
      <c r="AI32" t="s">
        <v>32</v>
      </c>
      <c r="AJ32">
        <v>7</v>
      </c>
      <c r="AK32">
        <f>SUM(I32:AJ32)</f>
        <v>31523</v>
      </c>
    </row>
    <row r="33" spans="1:37" x14ac:dyDescent="0.25">
      <c r="A33">
        <v>223</v>
      </c>
      <c r="B33" t="s">
        <v>208</v>
      </c>
      <c r="C33" t="s">
        <v>55</v>
      </c>
      <c r="D33" t="s">
        <v>2</v>
      </c>
      <c r="E33" t="s">
        <v>5</v>
      </c>
      <c r="F33">
        <v>2986</v>
      </c>
      <c r="G33">
        <v>2790</v>
      </c>
      <c r="H33" s="5">
        <v>9.120521172638436E-3</v>
      </c>
      <c r="I33">
        <v>5762</v>
      </c>
      <c r="J33">
        <v>2790</v>
      </c>
      <c r="K33">
        <v>2647</v>
      </c>
      <c r="L33">
        <v>2986</v>
      </c>
      <c r="M33">
        <v>1446</v>
      </c>
      <c r="N33">
        <v>1628</v>
      </c>
      <c r="O33">
        <v>1237</v>
      </c>
      <c r="P33">
        <v>517</v>
      </c>
      <c r="Q33">
        <v>691</v>
      </c>
      <c r="R33">
        <v>552</v>
      </c>
      <c r="S33">
        <v>212</v>
      </c>
      <c r="T33">
        <v>396</v>
      </c>
      <c r="U33">
        <v>369</v>
      </c>
      <c r="V33">
        <v>87</v>
      </c>
      <c r="W33">
        <v>44</v>
      </c>
      <c r="X33">
        <v>35</v>
      </c>
      <c r="Y33">
        <v>8</v>
      </c>
      <c r="Z33" t="s">
        <v>32</v>
      </c>
      <c r="AA33">
        <v>8</v>
      </c>
      <c r="AB33">
        <v>19</v>
      </c>
      <c r="AC33">
        <v>25</v>
      </c>
      <c r="AD33">
        <v>5</v>
      </c>
      <c r="AE33">
        <v>15</v>
      </c>
      <c r="AF33">
        <v>3</v>
      </c>
      <c r="AG33">
        <v>4</v>
      </c>
      <c r="AH33">
        <v>0</v>
      </c>
      <c r="AI33" t="s">
        <v>32</v>
      </c>
      <c r="AJ33">
        <v>4</v>
      </c>
      <c r="AK33">
        <f>SUM(I33:AJ33)</f>
        <v>21490</v>
      </c>
    </row>
    <row r="34" spans="1:37" x14ac:dyDescent="0.25">
      <c r="A34">
        <v>209</v>
      </c>
      <c r="B34" t="s">
        <v>222</v>
      </c>
      <c r="C34" t="s">
        <v>39</v>
      </c>
      <c r="D34" t="s">
        <v>2</v>
      </c>
      <c r="E34" t="s">
        <v>5</v>
      </c>
      <c r="F34">
        <v>1058</v>
      </c>
      <c r="G34">
        <v>1005</v>
      </c>
      <c r="H34" s="5">
        <v>7.084614356369469E-3</v>
      </c>
      <c r="I34">
        <v>1955</v>
      </c>
      <c r="J34">
        <v>1005</v>
      </c>
      <c r="K34">
        <v>544</v>
      </c>
      <c r="L34">
        <v>1058</v>
      </c>
      <c r="M34">
        <v>631</v>
      </c>
      <c r="N34">
        <v>725</v>
      </c>
      <c r="O34">
        <v>576</v>
      </c>
      <c r="P34">
        <v>66</v>
      </c>
      <c r="Q34">
        <v>250</v>
      </c>
      <c r="R34">
        <v>312</v>
      </c>
      <c r="S34">
        <v>23</v>
      </c>
      <c r="T34">
        <v>41</v>
      </c>
      <c r="U34">
        <v>186</v>
      </c>
      <c r="V34">
        <v>26</v>
      </c>
      <c r="W34">
        <v>20</v>
      </c>
      <c r="X34">
        <v>14</v>
      </c>
      <c r="Y34">
        <v>3</v>
      </c>
      <c r="Z34">
        <v>4</v>
      </c>
      <c r="AA34">
        <v>7</v>
      </c>
      <c r="AB34">
        <v>9</v>
      </c>
      <c r="AC34">
        <v>26</v>
      </c>
      <c r="AD34">
        <v>0</v>
      </c>
      <c r="AE34" t="s">
        <v>32</v>
      </c>
      <c r="AF34" t="s">
        <v>32</v>
      </c>
      <c r="AG34" t="s">
        <v>32</v>
      </c>
      <c r="AH34" t="s">
        <v>32</v>
      </c>
      <c r="AI34">
        <v>0</v>
      </c>
      <c r="AJ34">
        <v>0</v>
      </c>
      <c r="AK34">
        <f>SUM(I34:AJ34)</f>
        <v>7481</v>
      </c>
    </row>
    <row r="35" spans="1:37" x14ac:dyDescent="0.25">
      <c r="A35">
        <v>208</v>
      </c>
      <c r="B35" t="s">
        <v>223</v>
      </c>
      <c r="C35" t="s">
        <v>39</v>
      </c>
      <c r="D35" t="s">
        <v>2</v>
      </c>
      <c r="E35" t="s">
        <v>5</v>
      </c>
      <c r="F35">
        <v>2260</v>
      </c>
      <c r="G35">
        <v>2138</v>
      </c>
      <c r="H35" s="5">
        <v>6.7328918322295808E-3</v>
      </c>
      <c r="I35">
        <v>5165</v>
      </c>
      <c r="J35">
        <v>2017</v>
      </c>
      <c r="K35">
        <v>2138</v>
      </c>
      <c r="L35">
        <v>2260</v>
      </c>
      <c r="M35">
        <v>1272</v>
      </c>
      <c r="N35">
        <v>1557</v>
      </c>
      <c r="O35">
        <v>997</v>
      </c>
      <c r="P35">
        <v>522</v>
      </c>
      <c r="Q35">
        <v>604</v>
      </c>
      <c r="R35">
        <v>628</v>
      </c>
      <c r="S35">
        <v>88</v>
      </c>
      <c r="T35">
        <v>77</v>
      </c>
      <c r="U35">
        <v>429</v>
      </c>
      <c r="V35">
        <v>140</v>
      </c>
      <c r="W35">
        <v>58</v>
      </c>
      <c r="X35">
        <v>10</v>
      </c>
      <c r="Y35">
        <v>20</v>
      </c>
      <c r="Z35">
        <v>35</v>
      </c>
      <c r="AA35">
        <v>18</v>
      </c>
      <c r="AB35">
        <v>40</v>
      </c>
      <c r="AC35">
        <v>33</v>
      </c>
      <c r="AD35">
        <v>6</v>
      </c>
      <c r="AE35" t="s">
        <v>32</v>
      </c>
      <c r="AF35" t="s">
        <v>32</v>
      </c>
      <c r="AG35" t="s">
        <v>32</v>
      </c>
      <c r="AH35" t="s">
        <v>32</v>
      </c>
      <c r="AI35">
        <v>1</v>
      </c>
      <c r="AJ35">
        <v>5</v>
      </c>
      <c r="AK35">
        <f>SUM(I35:AJ35)</f>
        <v>18120</v>
      </c>
    </row>
    <row r="36" spans="1:37" x14ac:dyDescent="0.25">
      <c r="A36">
        <v>206</v>
      </c>
      <c r="B36" t="s">
        <v>225</v>
      </c>
      <c r="C36" t="s">
        <v>39</v>
      </c>
      <c r="D36" t="s">
        <v>2</v>
      </c>
      <c r="E36" t="s">
        <v>5</v>
      </c>
      <c r="F36">
        <v>921</v>
      </c>
      <c r="G36">
        <v>745</v>
      </c>
      <c r="H36" s="5">
        <v>2.3738872403560832E-2</v>
      </c>
      <c r="I36">
        <v>3500</v>
      </c>
      <c r="J36">
        <v>555</v>
      </c>
      <c r="K36">
        <v>745</v>
      </c>
      <c r="L36">
        <v>921</v>
      </c>
      <c r="M36">
        <v>280</v>
      </c>
      <c r="N36">
        <v>395</v>
      </c>
      <c r="O36">
        <v>283</v>
      </c>
      <c r="P36">
        <v>78</v>
      </c>
      <c r="Q36">
        <v>133</v>
      </c>
      <c r="R36">
        <v>243</v>
      </c>
      <c r="S36">
        <v>9</v>
      </c>
      <c r="T36">
        <v>16</v>
      </c>
      <c r="U36">
        <v>165</v>
      </c>
      <c r="V36">
        <v>19</v>
      </c>
      <c r="W36">
        <v>25</v>
      </c>
      <c r="X36">
        <v>23</v>
      </c>
      <c r="Y36">
        <v>1</v>
      </c>
      <c r="Z36">
        <v>1</v>
      </c>
      <c r="AA36">
        <v>2</v>
      </c>
      <c r="AB36">
        <v>10</v>
      </c>
      <c r="AC36">
        <v>6</v>
      </c>
      <c r="AD36">
        <v>1</v>
      </c>
      <c r="AE36" t="s">
        <v>32</v>
      </c>
      <c r="AF36" t="s">
        <v>32</v>
      </c>
      <c r="AG36" t="s">
        <v>32</v>
      </c>
      <c r="AH36" t="s">
        <v>32</v>
      </c>
      <c r="AI36" t="s">
        <v>32</v>
      </c>
      <c r="AJ36">
        <v>3</v>
      </c>
      <c r="AK36">
        <f>SUM(I36:AJ36)</f>
        <v>7414</v>
      </c>
    </row>
    <row r="37" spans="1:37" x14ac:dyDescent="0.25">
      <c r="A37">
        <v>203</v>
      </c>
      <c r="B37" t="s">
        <v>228</v>
      </c>
      <c r="C37" t="s">
        <v>43</v>
      </c>
      <c r="D37" t="s">
        <v>2</v>
      </c>
      <c r="E37" t="s">
        <v>5</v>
      </c>
      <c r="F37">
        <v>8992</v>
      </c>
      <c r="G37">
        <v>8777</v>
      </c>
      <c r="H37" s="5">
        <v>3.1453901746788778E-3</v>
      </c>
      <c r="I37">
        <v>10402</v>
      </c>
      <c r="J37">
        <v>7221</v>
      </c>
      <c r="K37">
        <v>7325</v>
      </c>
      <c r="L37">
        <v>8992</v>
      </c>
      <c r="M37">
        <v>8182</v>
      </c>
      <c r="N37">
        <v>8777</v>
      </c>
      <c r="O37">
        <v>6947</v>
      </c>
      <c r="P37">
        <v>2386</v>
      </c>
      <c r="Q37">
        <v>1895</v>
      </c>
      <c r="R37">
        <v>3041</v>
      </c>
      <c r="S37">
        <v>267</v>
      </c>
      <c r="T37">
        <v>332</v>
      </c>
      <c r="U37">
        <v>1484</v>
      </c>
      <c r="V37">
        <v>248</v>
      </c>
      <c r="W37">
        <v>354</v>
      </c>
      <c r="X37" t="s">
        <v>32</v>
      </c>
      <c r="Y37">
        <v>56</v>
      </c>
      <c r="Z37">
        <v>61</v>
      </c>
      <c r="AA37" t="s">
        <v>32</v>
      </c>
      <c r="AB37">
        <v>177</v>
      </c>
      <c r="AC37">
        <v>104</v>
      </c>
      <c r="AD37">
        <v>47</v>
      </c>
      <c r="AE37" t="s">
        <v>32</v>
      </c>
      <c r="AF37">
        <v>21</v>
      </c>
      <c r="AG37" t="s">
        <v>32</v>
      </c>
      <c r="AH37" t="s">
        <v>32</v>
      </c>
      <c r="AI37" t="s">
        <v>32</v>
      </c>
      <c r="AJ37">
        <v>35</v>
      </c>
      <c r="AK37">
        <f>SUM(I37:AJ37)</f>
        <v>68354</v>
      </c>
    </row>
    <row r="38" spans="1:37" x14ac:dyDescent="0.25">
      <c r="A38">
        <v>200</v>
      </c>
      <c r="B38" t="s">
        <v>231</v>
      </c>
      <c r="C38" t="s">
        <v>31</v>
      </c>
      <c r="D38" t="s">
        <v>2</v>
      </c>
      <c r="E38" t="s">
        <v>5</v>
      </c>
      <c r="F38">
        <v>2855</v>
      </c>
      <c r="G38">
        <v>2000</v>
      </c>
      <c r="H38" s="5">
        <v>4.8480381038784305E-2</v>
      </c>
      <c r="I38">
        <v>4458</v>
      </c>
      <c r="J38">
        <v>1955</v>
      </c>
      <c r="K38">
        <v>2000</v>
      </c>
      <c r="L38">
        <v>2855</v>
      </c>
      <c r="M38">
        <v>1084</v>
      </c>
      <c r="N38">
        <v>1582</v>
      </c>
      <c r="O38">
        <v>1212</v>
      </c>
      <c r="P38">
        <v>412</v>
      </c>
      <c r="Q38">
        <v>526</v>
      </c>
      <c r="R38">
        <v>532</v>
      </c>
      <c r="S38">
        <v>183</v>
      </c>
      <c r="T38">
        <v>237</v>
      </c>
      <c r="U38">
        <v>388</v>
      </c>
      <c r="V38">
        <v>64</v>
      </c>
      <c r="W38">
        <v>57</v>
      </c>
      <c r="X38">
        <v>15</v>
      </c>
      <c r="Y38">
        <v>3</v>
      </c>
      <c r="Z38" t="s">
        <v>32</v>
      </c>
      <c r="AA38">
        <v>15</v>
      </c>
      <c r="AB38">
        <v>24</v>
      </c>
      <c r="AC38">
        <v>19</v>
      </c>
      <c r="AD38">
        <v>6</v>
      </c>
      <c r="AE38">
        <v>4</v>
      </c>
      <c r="AF38">
        <v>2</v>
      </c>
      <c r="AG38" t="s">
        <v>32</v>
      </c>
      <c r="AH38">
        <v>1</v>
      </c>
      <c r="AI38" t="s">
        <v>32</v>
      </c>
      <c r="AJ38">
        <v>2</v>
      </c>
      <c r="AK38">
        <f>SUM(I38:AJ38)</f>
        <v>17636</v>
      </c>
    </row>
    <row r="39" spans="1:37" x14ac:dyDescent="0.25">
      <c r="A39">
        <v>199</v>
      </c>
      <c r="B39" t="s">
        <v>232</v>
      </c>
      <c r="C39" t="s">
        <v>31</v>
      </c>
      <c r="D39" t="s">
        <v>2</v>
      </c>
      <c r="E39" t="s">
        <v>5</v>
      </c>
      <c r="F39">
        <v>6989</v>
      </c>
      <c r="G39">
        <v>5716</v>
      </c>
      <c r="H39" s="5">
        <v>2.7430615411136013E-2</v>
      </c>
      <c r="I39">
        <v>12805</v>
      </c>
      <c r="J39">
        <v>5716</v>
      </c>
      <c r="K39">
        <v>5351</v>
      </c>
      <c r="L39">
        <v>6989</v>
      </c>
      <c r="M39">
        <v>2477</v>
      </c>
      <c r="N39">
        <v>3739</v>
      </c>
      <c r="O39">
        <v>2765</v>
      </c>
      <c r="P39">
        <v>957</v>
      </c>
      <c r="Q39">
        <v>1439</v>
      </c>
      <c r="R39">
        <v>1772</v>
      </c>
      <c r="S39">
        <v>214</v>
      </c>
      <c r="T39">
        <v>500</v>
      </c>
      <c r="U39">
        <v>977</v>
      </c>
      <c r="V39">
        <v>195</v>
      </c>
      <c r="W39">
        <v>141</v>
      </c>
      <c r="X39">
        <v>97</v>
      </c>
      <c r="Y39">
        <v>20</v>
      </c>
      <c r="Z39" t="s">
        <v>32</v>
      </c>
      <c r="AA39">
        <v>33</v>
      </c>
      <c r="AB39">
        <v>64</v>
      </c>
      <c r="AC39">
        <v>63</v>
      </c>
      <c r="AD39">
        <v>32</v>
      </c>
      <c r="AE39">
        <v>25</v>
      </c>
      <c r="AF39">
        <v>10</v>
      </c>
      <c r="AG39" t="s">
        <v>32</v>
      </c>
      <c r="AH39">
        <v>4</v>
      </c>
      <c r="AI39" t="s">
        <v>32</v>
      </c>
      <c r="AJ39">
        <v>23</v>
      </c>
      <c r="AK39">
        <f>SUM(I39:AJ39)</f>
        <v>46408</v>
      </c>
    </row>
    <row r="40" spans="1:37" x14ac:dyDescent="0.25">
      <c r="A40">
        <v>167</v>
      </c>
      <c r="B40" t="s">
        <v>264</v>
      </c>
      <c r="C40" t="s">
        <v>70</v>
      </c>
      <c r="D40" t="s">
        <v>2</v>
      </c>
      <c r="E40" t="s">
        <v>5</v>
      </c>
      <c r="F40">
        <v>879</v>
      </c>
      <c r="G40">
        <v>642</v>
      </c>
      <c r="H40" s="5">
        <v>4.3775397118581458E-2</v>
      </c>
      <c r="I40">
        <v>1324</v>
      </c>
      <c r="J40">
        <v>547</v>
      </c>
      <c r="K40">
        <v>642</v>
      </c>
      <c r="L40">
        <v>879</v>
      </c>
      <c r="M40">
        <v>602</v>
      </c>
      <c r="N40">
        <v>580</v>
      </c>
      <c r="O40">
        <v>328</v>
      </c>
      <c r="P40">
        <v>57</v>
      </c>
      <c r="Q40">
        <v>112</v>
      </c>
      <c r="R40">
        <v>217</v>
      </c>
      <c r="S40">
        <v>4</v>
      </c>
      <c r="T40">
        <v>3</v>
      </c>
      <c r="U40">
        <v>64</v>
      </c>
      <c r="V40">
        <v>17</v>
      </c>
      <c r="W40">
        <v>9</v>
      </c>
      <c r="X40">
        <v>1</v>
      </c>
      <c r="Y40">
        <v>3</v>
      </c>
      <c r="Z40" t="s">
        <v>32</v>
      </c>
      <c r="AA40">
        <v>4</v>
      </c>
      <c r="AB40">
        <v>10</v>
      </c>
      <c r="AC40">
        <v>8</v>
      </c>
      <c r="AD40">
        <v>0</v>
      </c>
      <c r="AE40" t="s">
        <v>32</v>
      </c>
      <c r="AF40">
        <v>1</v>
      </c>
      <c r="AG40" t="s">
        <v>32</v>
      </c>
      <c r="AH40" t="s">
        <v>32</v>
      </c>
      <c r="AI40" t="s">
        <v>32</v>
      </c>
      <c r="AJ40">
        <v>2</v>
      </c>
      <c r="AK40">
        <f>SUM(I40:AJ40)</f>
        <v>5414</v>
      </c>
    </row>
    <row r="41" spans="1:37" x14ac:dyDescent="0.25">
      <c r="A41">
        <v>160</v>
      </c>
      <c r="B41" t="s">
        <v>271</v>
      </c>
      <c r="C41" t="s">
        <v>41</v>
      </c>
      <c r="D41" t="s">
        <v>7</v>
      </c>
      <c r="E41" t="s">
        <v>5</v>
      </c>
      <c r="F41">
        <v>21643</v>
      </c>
      <c r="G41">
        <v>15885</v>
      </c>
      <c r="H41" s="5">
        <v>5.1873406545886971E-2</v>
      </c>
      <c r="I41">
        <v>15885</v>
      </c>
      <c r="J41">
        <v>10630</v>
      </c>
      <c r="K41">
        <v>7353</v>
      </c>
      <c r="L41">
        <v>21643</v>
      </c>
      <c r="M41">
        <v>12405</v>
      </c>
      <c r="N41">
        <v>22339</v>
      </c>
      <c r="O41">
        <v>6982</v>
      </c>
      <c r="P41">
        <v>1427</v>
      </c>
      <c r="Q41">
        <v>2005</v>
      </c>
      <c r="R41">
        <v>5214</v>
      </c>
      <c r="S41">
        <v>151</v>
      </c>
      <c r="T41">
        <v>2150</v>
      </c>
      <c r="U41">
        <v>1344</v>
      </c>
      <c r="V41">
        <v>203</v>
      </c>
      <c r="W41">
        <v>462</v>
      </c>
      <c r="X41">
        <v>192</v>
      </c>
      <c r="Y41">
        <v>106</v>
      </c>
      <c r="Z41">
        <v>57</v>
      </c>
      <c r="AA41">
        <v>83</v>
      </c>
      <c r="AB41">
        <v>121</v>
      </c>
      <c r="AC41">
        <v>92</v>
      </c>
      <c r="AD41">
        <v>47</v>
      </c>
      <c r="AE41">
        <v>45</v>
      </c>
      <c r="AF41">
        <v>21</v>
      </c>
      <c r="AG41" t="s">
        <v>32</v>
      </c>
      <c r="AH41">
        <v>8</v>
      </c>
      <c r="AI41" t="s">
        <v>32</v>
      </c>
      <c r="AJ41">
        <v>36</v>
      </c>
      <c r="AK41">
        <f>SUM(I41:AJ41)</f>
        <v>111001</v>
      </c>
    </row>
    <row r="42" spans="1:37" x14ac:dyDescent="0.25">
      <c r="A42">
        <v>157</v>
      </c>
      <c r="B42" t="s">
        <v>274</v>
      </c>
      <c r="C42" t="s">
        <v>36</v>
      </c>
      <c r="D42" t="s">
        <v>2</v>
      </c>
      <c r="E42" t="s">
        <v>5</v>
      </c>
      <c r="F42">
        <v>2614</v>
      </c>
      <c r="G42">
        <v>2593</v>
      </c>
      <c r="H42" s="5">
        <v>1.0004287551807919E-3</v>
      </c>
      <c r="I42">
        <v>4433</v>
      </c>
      <c r="J42">
        <v>2298</v>
      </c>
      <c r="K42">
        <v>2593</v>
      </c>
      <c r="L42">
        <v>2614</v>
      </c>
      <c r="M42">
        <v>2057</v>
      </c>
      <c r="N42">
        <v>2080</v>
      </c>
      <c r="O42">
        <v>2176</v>
      </c>
      <c r="P42">
        <v>852</v>
      </c>
      <c r="Q42">
        <v>640</v>
      </c>
      <c r="R42">
        <v>615</v>
      </c>
      <c r="S42">
        <v>101</v>
      </c>
      <c r="T42">
        <v>1</v>
      </c>
      <c r="U42">
        <v>314</v>
      </c>
      <c r="V42">
        <v>49</v>
      </c>
      <c r="W42">
        <v>44</v>
      </c>
      <c r="X42" t="s">
        <v>32</v>
      </c>
      <c r="Y42">
        <v>10</v>
      </c>
      <c r="Z42">
        <v>37</v>
      </c>
      <c r="AA42" t="s">
        <v>32</v>
      </c>
      <c r="AB42">
        <v>32</v>
      </c>
      <c r="AC42">
        <v>34</v>
      </c>
      <c r="AD42">
        <v>5</v>
      </c>
      <c r="AE42" t="s">
        <v>32</v>
      </c>
      <c r="AF42">
        <v>2</v>
      </c>
      <c r="AG42" t="s">
        <v>32</v>
      </c>
      <c r="AH42" t="s">
        <v>32</v>
      </c>
      <c r="AI42" t="s">
        <v>32</v>
      </c>
      <c r="AJ42">
        <v>4</v>
      </c>
      <c r="AK42">
        <f>SUM(I42:AJ42)</f>
        <v>20991</v>
      </c>
    </row>
    <row r="43" spans="1:37" x14ac:dyDescent="0.25">
      <c r="A43">
        <v>153</v>
      </c>
      <c r="B43" t="s">
        <v>278</v>
      </c>
      <c r="C43" t="s">
        <v>34</v>
      </c>
      <c r="D43" t="s">
        <v>2</v>
      </c>
      <c r="E43" t="s">
        <v>5</v>
      </c>
      <c r="F43">
        <v>2301</v>
      </c>
      <c r="G43">
        <v>2270</v>
      </c>
      <c r="H43" s="5">
        <v>1.9774191490718887E-3</v>
      </c>
      <c r="I43">
        <v>4427</v>
      </c>
      <c r="J43">
        <v>1507</v>
      </c>
      <c r="K43">
        <v>2270</v>
      </c>
      <c r="L43">
        <v>2301</v>
      </c>
      <c r="M43">
        <v>1584</v>
      </c>
      <c r="N43">
        <v>1236</v>
      </c>
      <c r="O43">
        <v>867</v>
      </c>
      <c r="P43">
        <v>167</v>
      </c>
      <c r="Q43">
        <v>434</v>
      </c>
      <c r="R43">
        <v>402</v>
      </c>
      <c r="S43">
        <v>14</v>
      </c>
      <c r="T43">
        <v>20</v>
      </c>
      <c r="U43">
        <v>265</v>
      </c>
      <c r="V43">
        <v>53</v>
      </c>
      <c r="W43">
        <v>33</v>
      </c>
      <c r="X43">
        <v>4</v>
      </c>
      <c r="Y43">
        <v>9</v>
      </c>
      <c r="Z43">
        <v>30</v>
      </c>
      <c r="AA43">
        <v>9</v>
      </c>
      <c r="AB43">
        <v>17</v>
      </c>
      <c r="AC43">
        <v>12</v>
      </c>
      <c r="AD43">
        <v>8</v>
      </c>
      <c r="AE43" t="s">
        <v>32</v>
      </c>
      <c r="AF43">
        <v>2</v>
      </c>
      <c r="AG43" t="s">
        <v>32</v>
      </c>
      <c r="AH43">
        <v>2</v>
      </c>
      <c r="AI43" t="s">
        <v>32</v>
      </c>
      <c r="AJ43">
        <v>4</v>
      </c>
      <c r="AK43">
        <f>SUM(I43:AJ43)</f>
        <v>15677</v>
      </c>
    </row>
    <row r="44" spans="1:37" x14ac:dyDescent="0.25">
      <c r="A44">
        <v>150</v>
      </c>
      <c r="B44" t="s">
        <v>281</v>
      </c>
      <c r="C44" t="s">
        <v>31</v>
      </c>
      <c r="D44" t="s">
        <v>2</v>
      </c>
      <c r="E44" t="s">
        <v>5</v>
      </c>
      <c r="F44">
        <v>3029</v>
      </c>
      <c r="G44">
        <v>1560</v>
      </c>
      <c r="H44" s="5">
        <v>9.6867787668974609E-2</v>
      </c>
      <c r="I44">
        <v>4534</v>
      </c>
      <c r="J44">
        <v>1055</v>
      </c>
      <c r="K44">
        <v>1560</v>
      </c>
      <c r="L44">
        <v>3029</v>
      </c>
      <c r="M44">
        <v>606</v>
      </c>
      <c r="N44">
        <v>1544</v>
      </c>
      <c r="O44">
        <v>1024</v>
      </c>
      <c r="P44">
        <v>467</v>
      </c>
      <c r="Q44">
        <v>311</v>
      </c>
      <c r="R44">
        <v>512</v>
      </c>
      <c r="S44">
        <v>65</v>
      </c>
      <c r="T44">
        <v>54</v>
      </c>
      <c r="U44">
        <v>257</v>
      </c>
      <c r="V44">
        <v>46</v>
      </c>
      <c r="W44">
        <v>49</v>
      </c>
      <c r="X44">
        <v>12</v>
      </c>
      <c r="Y44">
        <v>3</v>
      </c>
      <c r="Z44" t="s">
        <v>32</v>
      </c>
      <c r="AA44">
        <v>7</v>
      </c>
      <c r="AB44">
        <v>14</v>
      </c>
      <c r="AC44">
        <v>3</v>
      </c>
      <c r="AD44">
        <v>7</v>
      </c>
      <c r="AE44">
        <v>3</v>
      </c>
      <c r="AF44">
        <v>2</v>
      </c>
      <c r="AG44" t="s">
        <v>32</v>
      </c>
      <c r="AH44">
        <v>0</v>
      </c>
      <c r="AI44" t="s">
        <v>32</v>
      </c>
      <c r="AJ44">
        <v>1</v>
      </c>
      <c r="AK44">
        <f>SUM(I44:AJ44)</f>
        <v>15165</v>
      </c>
    </row>
    <row r="45" spans="1:37" x14ac:dyDescent="0.25">
      <c r="A45">
        <v>132</v>
      </c>
      <c r="B45" t="s">
        <v>299</v>
      </c>
      <c r="C45" t="s">
        <v>39</v>
      </c>
      <c r="D45" t="s">
        <v>2</v>
      </c>
      <c r="E45" t="s">
        <v>5</v>
      </c>
      <c r="F45">
        <v>1431</v>
      </c>
      <c r="G45">
        <v>878</v>
      </c>
      <c r="H45" s="5">
        <v>6.5189201933278318E-2</v>
      </c>
      <c r="I45">
        <v>2305</v>
      </c>
      <c r="J45">
        <v>732</v>
      </c>
      <c r="K45">
        <v>833</v>
      </c>
      <c r="L45">
        <v>1431</v>
      </c>
      <c r="M45">
        <v>407</v>
      </c>
      <c r="N45">
        <v>878</v>
      </c>
      <c r="O45">
        <v>671</v>
      </c>
      <c r="P45">
        <v>156</v>
      </c>
      <c r="Q45">
        <v>288</v>
      </c>
      <c r="R45">
        <v>327</v>
      </c>
      <c r="S45">
        <v>85</v>
      </c>
      <c r="T45">
        <v>51</v>
      </c>
      <c r="U45">
        <v>155</v>
      </c>
      <c r="V45">
        <v>27</v>
      </c>
      <c r="W45">
        <v>30</v>
      </c>
      <c r="X45">
        <v>56</v>
      </c>
      <c r="Y45">
        <v>0</v>
      </c>
      <c r="Z45">
        <v>3</v>
      </c>
      <c r="AA45">
        <v>11</v>
      </c>
      <c r="AB45">
        <v>8</v>
      </c>
      <c r="AC45">
        <v>12</v>
      </c>
      <c r="AD45">
        <v>10</v>
      </c>
      <c r="AE45" t="s">
        <v>32</v>
      </c>
      <c r="AF45" t="s">
        <v>32</v>
      </c>
      <c r="AG45" t="s">
        <v>32</v>
      </c>
      <c r="AH45" t="s">
        <v>32</v>
      </c>
      <c r="AI45" t="s">
        <v>32</v>
      </c>
      <c r="AJ45">
        <v>7</v>
      </c>
      <c r="AK45">
        <f>SUM(I45:AJ45)</f>
        <v>8483</v>
      </c>
    </row>
    <row r="46" spans="1:37" x14ac:dyDescent="0.25">
      <c r="A46">
        <v>126</v>
      </c>
      <c r="B46" t="s">
        <v>305</v>
      </c>
      <c r="C46" t="s">
        <v>31</v>
      </c>
      <c r="D46" t="s">
        <v>2</v>
      </c>
      <c r="E46" t="s">
        <v>5</v>
      </c>
      <c r="F46">
        <v>4426</v>
      </c>
      <c r="G46">
        <v>4384</v>
      </c>
      <c r="H46" s="5">
        <v>1.2954166923693788E-3</v>
      </c>
      <c r="I46">
        <v>9772</v>
      </c>
      <c r="J46">
        <v>4384</v>
      </c>
      <c r="K46">
        <v>4114</v>
      </c>
      <c r="L46">
        <v>4426</v>
      </c>
      <c r="M46">
        <v>1553</v>
      </c>
      <c r="N46">
        <v>2293</v>
      </c>
      <c r="O46">
        <v>1473</v>
      </c>
      <c r="P46">
        <v>991</v>
      </c>
      <c r="Q46">
        <v>776</v>
      </c>
      <c r="R46">
        <v>891</v>
      </c>
      <c r="S46">
        <v>253</v>
      </c>
      <c r="T46">
        <v>265</v>
      </c>
      <c r="U46">
        <v>756</v>
      </c>
      <c r="V46">
        <v>156</v>
      </c>
      <c r="W46">
        <v>103</v>
      </c>
      <c r="X46">
        <v>35</v>
      </c>
      <c r="Y46">
        <v>14</v>
      </c>
      <c r="Z46" t="s">
        <v>32</v>
      </c>
      <c r="AA46">
        <v>14</v>
      </c>
      <c r="AB46">
        <v>61</v>
      </c>
      <c r="AC46">
        <v>45</v>
      </c>
      <c r="AD46">
        <v>16</v>
      </c>
      <c r="AE46">
        <v>13</v>
      </c>
      <c r="AF46">
        <v>4</v>
      </c>
      <c r="AG46" t="s">
        <v>32</v>
      </c>
      <c r="AH46">
        <v>5</v>
      </c>
      <c r="AI46" t="s">
        <v>32</v>
      </c>
      <c r="AJ46">
        <v>9</v>
      </c>
      <c r="AK46">
        <f>SUM(I46:AJ46)</f>
        <v>32422</v>
      </c>
    </row>
    <row r="47" spans="1:37" x14ac:dyDescent="0.25">
      <c r="A47">
        <v>121</v>
      </c>
      <c r="B47" t="s">
        <v>310</v>
      </c>
      <c r="C47" t="s">
        <v>41</v>
      </c>
      <c r="D47" t="s">
        <v>2</v>
      </c>
      <c r="E47" t="s">
        <v>5</v>
      </c>
      <c r="F47">
        <v>3421</v>
      </c>
      <c r="G47">
        <v>2534</v>
      </c>
      <c r="H47" s="5">
        <v>4.2397590937335694E-2</v>
      </c>
      <c r="I47">
        <v>4995</v>
      </c>
      <c r="J47">
        <v>1875</v>
      </c>
      <c r="K47">
        <v>2534</v>
      </c>
      <c r="L47">
        <v>3421</v>
      </c>
      <c r="M47">
        <v>1471</v>
      </c>
      <c r="N47">
        <v>2437</v>
      </c>
      <c r="O47">
        <v>1468</v>
      </c>
      <c r="P47">
        <v>579</v>
      </c>
      <c r="Q47">
        <v>524</v>
      </c>
      <c r="R47">
        <v>908</v>
      </c>
      <c r="S47">
        <v>125</v>
      </c>
      <c r="T47">
        <v>92</v>
      </c>
      <c r="U47">
        <v>286</v>
      </c>
      <c r="V47">
        <v>49</v>
      </c>
      <c r="W47">
        <v>50</v>
      </c>
      <c r="X47">
        <v>8</v>
      </c>
      <c r="Y47">
        <v>11</v>
      </c>
      <c r="Z47">
        <v>9</v>
      </c>
      <c r="AA47">
        <v>13</v>
      </c>
      <c r="AB47">
        <v>22</v>
      </c>
      <c r="AC47">
        <v>13</v>
      </c>
      <c r="AD47">
        <v>4</v>
      </c>
      <c r="AE47">
        <v>4</v>
      </c>
      <c r="AF47">
        <v>3</v>
      </c>
      <c r="AG47">
        <v>15</v>
      </c>
      <c r="AH47">
        <v>0</v>
      </c>
      <c r="AI47" t="s">
        <v>32</v>
      </c>
      <c r="AJ47">
        <v>5</v>
      </c>
      <c r="AK47">
        <f>SUM(I47:AJ47)</f>
        <v>20921</v>
      </c>
    </row>
    <row r="48" spans="1:37" x14ac:dyDescent="0.25">
      <c r="A48">
        <v>118</v>
      </c>
      <c r="B48" t="s">
        <v>313</v>
      </c>
      <c r="C48" t="s">
        <v>41</v>
      </c>
      <c r="D48" t="s">
        <v>2</v>
      </c>
      <c r="E48" t="s">
        <v>5</v>
      </c>
      <c r="F48">
        <v>4014</v>
      </c>
      <c r="G48">
        <v>3517</v>
      </c>
      <c r="H48" s="5">
        <v>1.7516653156169598E-2</v>
      </c>
      <c r="I48">
        <v>5813</v>
      </c>
      <c r="J48">
        <v>3517</v>
      </c>
      <c r="K48">
        <v>3065</v>
      </c>
      <c r="L48">
        <v>4014</v>
      </c>
      <c r="M48">
        <v>3179</v>
      </c>
      <c r="N48">
        <v>2788</v>
      </c>
      <c r="O48">
        <v>2179</v>
      </c>
      <c r="P48">
        <v>744</v>
      </c>
      <c r="Q48">
        <v>761</v>
      </c>
      <c r="R48">
        <v>1142</v>
      </c>
      <c r="S48">
        <v>131</v>
      </c>
      <c r="T48">
        <v>322</v>
      </c>
      <c r="U48">
        <v>358</v>
      </c>
      <c r="V48">
        <v>86</v>
      </c>
      <c r="W48">
        <v>82</v>
      </c>
      <c r="X48">
        <v>16</v>
      </c>
      <c r="Y48">
        <v>16</v>
      </c>
      <c r="Z48">
        <v>14</v>
      </c>
      <c r="AA48">
        <v>21</v>
      </c>
      <c r="AB48">
        <v>41</v>
      </c>
      <c r="AC48">
        <v>33</v>
      </c>
      <c r="AD48">
        <v>11</v>
      </c>
      <c r="AE48">
        <v>21</v>
      </c>
      <c r="AF48">
        <v>0</v>
      </c>
      <c r="AG48">
        <v>15</v>
      </c>
      <c r="AH48">
        <v>0</v>
      </c>
      <c r="AI48" t="s">
        <v>32</v>
      </c>
      <c r="AJ48">
        <v>4</v>
      </c>
      <c r="AK48">
        <f>SUM(I48:AJ48)</f>
        <v>28373</v>
      </c>
    </row>
    <row r="49" spans="1:37" x14ac:dyDescent="0.25">
      <c r="A49">
        <v>108</v>
      </c>
      <c r="B49" t="s">
        <v>323</v>
      </c>
      <c r="C49" t="s">
        <v>41</v>
      </c>
      <c r="D49" t="s">
        <v>2</v>
      </c>
      <c r="E49" t="s">
        <v>5</v>
      </c>
      <c r="F49">
        <v>179</v>
      </c>
      <c r="G49">
        <v>115</v>
      </c>
      <c r="H49" s="5">
        <v>5.7813911472448055E-2</v>
      </c>
      <c r="I49">
        <v>484</v>
      </c>
      <c r="J49">
        <v>61</v>
      </c>
      <c r="K49">
        <v>115</v>
      </c>
      <c r="L49">
        <v>179</v>
      </c>
      <c r="M49">
        <v>17</v>
      </c>
      <c r="N49">
        <v>85</v>
      </c>
      <c r="O49">
        <v>65</v>
      </c>
      <c r="P49">
        <v>24</v>
      </c>
      <c r="Q49">
        <v>21</v>
      </c>
      <c r="R49">
        <v>30</v>
      </c>
      <c r="S49">
        <v>5</v>
      </c>
      <c r="T49">
        <v>0</v>
      </c>
      <c r="U49">
        <v>16</v>
      </c>
      <c r="V49">
        <v>1</v>
      </c>
      <c r="W49">
        <v>1</v>
      </c>
      <c r="X49">
        <v>0</v>
      </c>
      <c r="Y49">
        <v>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1</v>
      </c>
      <c r="AG49">
        <v>0</v>
      </c>
      <c r="AH49">
        <v>0</v>
      </c>
      <c r="AI49" t="s">
        <v>32</v>
      </c>
      <c r="AJ49">
        <v>1</v>
      </c>
      <c r="AK49">
        <f>SUM(I49:AJ49)</f>
        <v>1107</v>
      </c>
    </row>
    <row r="50" spans="1:37" x14ac:dyDescent="0.25">
      <c r="A50">
        <v>106</v>
      </c>
      <c r="B50" t="s">
        <v>325</v>
      </c>
      <c r="C50" t="s">
        <v>39</v>
      </c>
      <c r="D50" t="s">
        <v>2</v>
      </c>
      <c r="E50" t="s">
        <v>5</v>
      </c>
      <c r="F50">
        <v>3658</v>
      </c>
      <c r="G50">
        <v>3545</v>
      </c>
      <c r="H50" s="5">
        <v>3.7517845878017198E-3</v>
      </c>
      <c r="I50">
        <v>9169</v>
      </c>
      <c r="J50">
        <v>3265</v>
      </c>
      <c r="K50">
        <v>3545</v>
      </c>
      <c r="L50">
        <v>3658</v>
      </c>
      <c r="M50">
        <v>2381</v>
      </c>
      <c r="N50">
        <v>2433</v>
      </c>
      <c r="O50">
        <v>1964</v>
      </c>
      <c r="P50">
        <v>361</v>
      </c>
      <c r="Q50">
        <v>1059</v>
      </c>
      <c r="R50">
        <v>1014</v>
      </c>
      <c r="S50">
        <v>67</v>
      </c>
      <c r="T50">
        <v>19</v>
      </c>
      <c r="U50">
        <v>683</v>
      </c>
      <c r="V50">
        <v>158</v>
      </c>
      <c r="W50">
        <v>107</v>
      </c>
      <c r="X50">
        <v>4</v>
      </c>
      <c r="Y50">
        <v>13</v>
      </c>
      <c r="Z50">
        <v>65</v>
      </c>
      <c r="AA50">
        <v>18</v>
      </c>
      <c r="AB50">
        <v>45</v>
      </c>
      <c r="AC50">
        <v>54</v>
      </c>
      <c r="AD50">
        <v>24</v>
      </c>
      <c r="AE50" t="s">
        <v>32</v>
      </c>
      <c r="AF50" t="s">
        <v>32</v>
      </c>
      <c r="AG50" t="s">
        <v>32</v>
      </c>
      <c r="AH50" t="s">
        <v>32</v>
      </c>
      <c r="AI50">
        <v>4</v>
      </c>
      <c r="AJ50">
        <v>9</v>
      </c>
      <c r="AK50">
        <f>SUM(I50:AJ50)</f>
        <v>30119</v>
      </c>
    </row>
    <row r="51" spans="1:37" x14ac:dyDescent="0.25">
      <c r="A51">
        <v>91</v>
      </c>
      <c r="B51" t="s">
        <v>340</v>
      </c>
      <c r="C51" t="s">
        <v>55</v>
      </c>
      <c r="D51" t="s">
        <v>2</v>
      </c>
      <c r="E51" t="s">
        <v>5</v>
      </c>
      <c r="F51">
        <v>3808</v>
      </c>
      <c r="G51">
        <v>3437</v>
      </c>
      <c r="H51" s="5">
        <v>1.2535901334684914E-2</v>
      </c>
      <c r="I51">
        <v>8555</v>
      </c>
      <c r="J51">
        <v>3437</v>
      </c>
      <c r="K51">
        <v>3378</v>
      </c>
      <c r="L51">
        <v>3808</v>
      </c>
      <c r="M51">
        <v>1469</v>
      </c>
      <c r="N51">
        <v>2315</v>
      </c>
      <c r="O51">
        <v>1309</v>
      </c>
      <c r="P51">
        <v>1064</v>
      </c>
      <c r="Q51">
        <v>808</v>
      </c>
      <c r="R51">
        <v>992</v>
      </c>
      <c r="S51">
        <v>490</v>
      </c>
      <c r="T51">
        <v>1132</v>
      </c>
      <c r="U51">
        <v>502</v>
      </c>
      <c r="V51">
        <v>96</v>
      </c>
      <c r="W51">
        <v>91</v>
      </c>
      <c r="X51">
        <v>22</v>
      </c>
      <c r="Y51">
        <v>14</v>
      </c>
      <c r="Z51" t="s">
        <v>32</v>
      </c>
      <c r="AA51">
        <v>15</v>
      </c>
      <c r="AB51">
        <v>27</v>
      </c>
      <c r="AC51">
        <v>27</v>
      </c>
      <c r="AD51">
        <v>5</v>
      </c>
      <c r="AE51">
        <v>13</v>
      </c>
      <c r="AF51">
        <v>1</v>
      </c>
      <c r="AG51">
        <v>10</v>
      </c>
      <c r="AH51">
        <v>1</v>
      </c>
      <c r="AI51" t="s">
        <v>32</v>
      </c>
      <c r="AJ51">
        <v>14</v>
      </c>
      <c r="AK51">
        <f>SUM(I51:AJ51)</f>
        <v>29595</v>
      </c>
    </row>
    <row r="52" spans="1:37" x14ac:dyDescent="0.25">
      <c r="A52">
        <v>82</v>
      </c>
      <c r="B52" t="s">
        <v>349</v>
      </c>
      <c r="C52" t="s">
        <v>55</v>
      </c>
      <c r="D52" t="s">
        <v>2</v>
      </c>
      <c r="E52" t="s">
        <v>5</v>
      </c>
      <c r="F52">
        <v>5712</v>
      </c>
      <c r="G52">
        <v>5248</v>
      </c>
      <c r="H52" s="5">
        <v>1.1226440202269483E-2</v>
      </c>
      <c r="I52">
        <v>11574</v>
      </c>
      <c r="J52">
        <v>5248</v>
      </c>
      <c r="K52">
        <v>4777</v>
      </c>
      <c r="L52">
        <v>5712</v>
      </c>
      <c r="M52">
        <v>2338</v>
      </c>
      <c r="N52">
        <v>3248</v>
      </c>
      <c r="O52">
        <v>2100</v>
      </c>
      <c r="P52">
        <v>1338</v>
      </c>
      <c r="Q52">
        <v>1288</v>
      </c>
      <c r="R52">
        <v>1253</v>
      </c>
      <c r="S52">
        <v>826</v>
      </c>
      <c r="T52">
        <v>378</v>
      </c>
      <c r="U52">
        <v>725</v>
      </c>
      <c r="V52">
        <v>147</v>
      </c>
      <c r="W52">
        <v>121</v>
      </c>
      <c r="X52">
        <v>40</v>
      </c>
      <c r="Y52">
        <v>20</v>
      </c>
      <c r="Z52" t="s">
        <v>32</v>
      </c>
      <c r="AA52">
        <v>27</v>
      </c>
      <c r="AB52">
        <v>53</v>
      </c>
      <c r="AC52">
        <v>52</v>
      </c>
      <c r="AD52">
        <v>5</v>
      </c>
      <c r="AE52">
        <v>25</v>
      </c>
      <c r="AF52">
        <v>11</v>
      </c>
      <c r="AG52">
        <v>12</v>
      </c>
      <c r="AH52">
        <v>1</v>
      </c>
      <c r="AI52" t="s">
        <v>32</v>
      </c>
      <c r="AJ52">
        <v>12</v>
      </c>
      <c r="AK52">
        <f>SUM(I52:AJ52)</f>
        <v>41331</v>
      </c>
    </row>
    <row r="53" spans="1:37" x14ac:dyDescent="0.25">
      <c r="A53">
        <v>78</v>
      </c>
      <c r="B53" t="s">
        <v>353</v>
      </c>
      <c r="C53" t="s">
        <v>43</v>
      </c>
      <c r="D53" t="s">
        <v>2</v>
      </c>
      <c r="E53" t="s">
        <v>5</v>
      </c>
      <c r="F53">
        <v>450</v>
      </c>
      <c r="G53">
        <v>435</v>
      </c>
      <c r="H53" s="5">
        <v>4.0431266846361188E-3</v>
      </c>
      <c r="I53">
        <v>1008</v>
      </c>
      <c r="J53">
        <v>345</v>
      </c>
      <c r="K53">
        <v>423</v>
      </c>
      <c r="L53">
        <v>450</v>
      </c>
      <c r="M53">
        <v>247</v>
      </c>
      <c r="N53">
        <v>335</v>
      </c>
      <c r="O53">
        <v>435</v>
      </c>
      <c r="P53">
        <v>78</v>
      </c>
      <c r="Q53">
        <v>98</v>
      </c>
      <c r="R53">
        <v>144</v>
      </c>
      <c r="S53">
        <v>9</v>
      </c>
      <c r="T53">
        <v>1</v>
      </c>
      <c r="U53">
        <v>77</v>
      </c>
      <c r="V53">
        <v>12</v>
      </c>
      <c r="W53">
        <v>22</v>
      </c>
      <c r="X53" t="s">
        <v>32</v>
      </c>
      <c r="Y53">
        <v>1</v>
      </c>
      <c r="Z53">
        <v>2</v>
      </c>
      <c r="AA53" t="s">
        <v>32</v>
      </c>
      <c r="AB53">
        <v>10</v>
      </c>
      <c r="AC53">
        <v>8</v>
      </c>
      <c r="AD53">
        <v>3</v>
      </c>
      <c r="AE53" t="s">
        <v>32</v>
      </c>
      <c r="AF53">
        <v>1</v>
      </c>
      <c r="AG53" t="s">
        <v>32</v>
      </c>
      <c r="AH53" t="s">
        <v>32</v>
      </c>
      <c r="AI53" t="s">
        <v>32</v>
      </c>
      <c r="AJ53">
        <v>1</v>
      </c>
      <c r="AK53">
        <f>SUM(I53:AJ53)</f>
        <v>3710</v>
      </c>
    </row>
    <row r="54" spans="1:37" x14ac:dyDescent="0.25">
      <c r="A54">
        <v>76</v>
      </c>
      <c r="B54" t="s">
        <v>355</v>
      </c>
      <c r="C54" t="s">
        <v>31</v>
      </c>
      <c r="D54" t="s">
        <v>2</v>
      </c>
      <c r="E54" t="s">
        <v>5</v>
      </c>
      <c r="F54">
        <v>3474</v>
      </c>
      <c r="G54">
        <v>3217</v>
      </c>
      <c r="H54" s="5">
        <v>1.0928729375744173E-2</v>
      </c>
      <c r="I54">
        <v>7558</v>
      </c>
      <c r="J54">
        <v>2414</v>
      </c>
      <c r="K54">
        <v>3217</v>
      </c>
      <c r="L54">
        <v>3474</v>
      </c>
      <c r="M54">
        <v>1204</v>
      </c>
      <c r="N54">
        <v>1785</v>
      </c>
      <c r="O54">
        <v>960</v>
      </c>
      <c r="P54">
        <v>514</v>
      </c>
      <c r="Q54">
        <v>746</v>
      </c>
      <c r="R54">
        <v>645</v>
      </c>
      <c r="S54">
        <v>93</v>
      </c>
      <c r="T54">
        <v>98</v>
      </c>
      <c r="U54">
        <v>524</v>
      </c>
      <c r="V54">
        <v>73</v>
      </c>
      <c r="W54">
        <v>72</v>
      </c>
      <c r="X54">
        <v>6</v>
      </c>
      <c r="Y54">
        <v>18</v>
      </c>
      <c r="Z54" t="s">
        <v>32</v>
      </c>
      <c r="AA54">
        <v>14</v>
      </c>
      <c r="AB54">
        <v>38</v>
      </c>
      <c r="AC54">
        <v>34</v>
      </c>
      <c r="AD54">
        <v>14</v>
      </c>
      <c r="AE54">
        <v>5</v>
      </c>
      <c r="AF54">
        <v>2</v>
      </c>
      <c r="AG54" t="s">
        <v>32</v>
      </c>
      <c r="AH54">
        <v>3</v>
      </c>
      <c r="AI54" t="s">
        <v>32</v>
      </c>
      <c r="AJ54">
        <v>5</v>
      </c>
      <c r="AK54">
        <f>SUM(I54:AJ54)</f>
        <v>23516</v>
      </c>
    </row>
    <row r="55" spans="1:37" x14ac:dyDescent="0.25">
      <c r="A55">
        <v>73</v>
      </c>
      <c r="B55" t="s">
        <v>358</v>
      </c>
      <c r="C55" t="s">
        <v>34</v>
      </c>
      <c r="D55" t="s">
        <v>2</v>
      </c>
      <c r="E55" t="s">
        <v>5</v>
      </c>
      <c r="F55">
        <v>17895</v>
      </c>
      <c r="G55">
        <v>16473</v>
      </c>
      <c r="H55" s="5">
        <v>1.180327868852459E-2</v>
      </c>
      <c r="I55">
        <v>24163</v>
      </c>
      <c r="J55">
        <v>16473</v>
      </c>
      <c r="K55">
        <v>11185</v>
      </c>
      <c r="L55">
        <v>17895</v>
      </c>
      <c r="M55">
        <v>13667</v>
      </c>
      <c r="N55">
        <v>14455</v>
      </c>
      <c r="O55">
        <v>5721</v>
      </c>
      <c r="P55">
        <v>1003</v>
      </c>
      <c r="Q55">
        <v>3923</v>
      </c>
      <c r="R55">
        <v>4176</v>
      </c>
      <c r="S55">
        <v>175</v>
      </c>
      <c r="T55">
        <v>3971</v>
      </c>
      <c r="U55">
        <v>1923</v>
      </c>
      <c r="V55">
        <v>396</v>
      </c>
      <c r="W55">
        <v>442</v>
      </c>
      <c r="X55">
        <v>205</v>
      </c>
      <c r="Y55">
        <v>50</v>
      </c>
      <c r="Z55">
        <v>159</v>
      </c>
      <c r="AA55">
        <v>67</v>
      </c>
      <c r="AB55">
        <v>120</v>
      </c>
      <c r="AC55">
        <v>123</v>
      </c>
      <c r="AD55">
        <v>51</v>
      </c>
      <c r="AE55">
        <v>60</v>
      </c>
      <c r="AF55">
        <v>24</v>
      </c>
      <c r="AG55" t="s">
        <v>32</v>
      </c>
      <c r="AH55">
        <v>11</v>
      </c>
      <c r="AI55" t="s">
        <v>32</v>
      </c>
      <c r="AJ55">
        <v>37</v>
      </c>
      <c r="AK55">
        <f>SUM(I55:AJ55)</f>
        <v>120475</v>
      </c>
    </row>
    <row r="56" spans="1:37" x14ac:dyDescent="0.25">
      <c r="A56">
        <v>70</v>
      </c>
      <c r="B56" t="s">
        <v>361</v>
      </c>
      <c r="C56" t="s">
        <v>36</v>
      </c>
      <c r="D56" t="s">
        <v>2</v>
      </c>
      <c r="E56" t="s">
        <v>5</v>
      </c>
      <c r="F56">
        <v>3407</v>
      </c>
      <c r="G56">
        <v>2494</v>
      </c>
      <c r="H56" s="5">
        <v>4.0861081274615109E-2</v>
      </c>
      <c r="I56">
        <v>5277</v>
      </c>
      <c r="J56">
        <v>1757</v>
      </c>
      <c r="K56">
        <v>2494</v>
      </c>
      <c r="L56">
        <v>3407</v>
      </c>
      <c r="M56">
        <v>1869</v>
      </c>
      <c r="N56">
        <v>2472</v>
      </c>
      <c r="O56">
        <v>2179</v>
      </c>
      <c r="P56">
        <v>994</v>
      </c>
      <c r="Q56">
        <v>572</v>
      </c>
      <c r="R56">
        <v>701</v>
      </c>
      <c r="S56">
        <v>70</v>
      </c>
      <c r="T56">
        <v>9</v>
      </c>
      <c r="U56">
        <v>284</v>
      </c>
      <c r="V56">
        <v>64</v>
      </c>
      <c r="W56">
        <v>56</v>
      </c>
      <c r="X56" t="s">
        <v>32</v>
      </c>
      <c r="Y56">
        <v>8</v>
      </c>
      <c r="Z56">
        <v>53</v>
      </c>
      <c r="AA56" t="s">
        <v>32</v>
      </c>
      <c r="AB56">
        <v>22</v>
      </c>
      <c r="AC56">
        <v>32</v>
      </c>
      <c r="AD56">
        <v>8</v>
      </c>
      <c r="AE56" t="s">
        <v>32</v>
      </c>
      <c r="AF56">
        <v>10</v>
      </c>
      <c r="AG56" t="s">
        <v>32</v>
      </c>
      <c r="AH56" t="s">
        <v>32</v>
      </c>
      <c r="AI56" t="s">
        <v>32</v>
      </c>
      <c r="AJ56">
        <v>6</v>
      </c>
      <c r="AK56">
        <f>SUM(I56:AJ56)</f>
        <v>22344</v>
      </c>
    </row>
    <row r="57" spans="1:37" x14ac:dyDescent="0.25">
      <c r="A57">
        <v>67</v>
      </c>
      <c r="B57" t="s">
        <v>364</v>
      </c>
      <c r="C57" t="s">
        <v>39</v>
      </c>
      <c r="D57" t="s">
        <v>2</v>
      </c>
      <c r="E57" t="s">
        <v>5</v>
      </c>
      <c r="F57">
        <v>1266</v>
      </c>
      <c r="G57">
        <v>970</v>
      </c>
      <c r="H57" s="5">
        <v>3.3128147733631784E-2</v>
      </c>
      <c r="I57">
        <v>2715</v>
      </c>
      <c r="J57">
        <v>861</v>
      </c>
      <c r="K57">
        <v>970</v>
      </c>
      <c r="L57">
        <v>1266</v>
      </c>
      <c r="M57">
        <v>689</v>
      </c>
      <c r="N57">
        <v>815</v>
      </c>
      <c r="O57">
        <v>568</v>
      </c>
      <c r="P57">
        <v>101</v>
      </c>
      <c r="Q57">
        <v>269</v>
      </c>
      <c r="R57">
        <v>295</v>
      </c>
      <c r="S57">
        <v>16</v>
      </c>
      <c r="T57">
        <v>14</v>
      </c>
      <c r="U57">
        <v>210</v>
      </c>
      <c r="V57">
        <v>60</v>
      </c>
      <c r="W57">
        <v>35</v>
      </c>
      <c r="X57">
        <v>5</v>
      </c>
      <c r="Y57">
        <v>3</v>
      </c>
      <c r="Z57">
        <v>4</v>
      </c>
      <c r="AA57">
        <v>5</v>
      </c>
      <c r="AB57">
        <v>11</v>
      </c>
      <c r="AC57">
        <v>17</v>
      </c>
      <c r="AD57">
        <v>4</v>
      </c>
      <c r="AE57" t="s">
        <v>32</v>
      </c>
      <c r="AF57" t="s">
        <v>32</v>
      </c>
      <c r="AG57" t="s">
        <v>32</v>
      </c>
      <c r="AH57" t="s">
        <v>32</v>
      </c>
      <c r="AI57">
        <v>2</v>
      </c>
      <c r="AJ57">
        <v>0</v>
      </c>
      <c r="AK57">
        <f>SUM(I57:AJ57)</f>
        <v>8935</v>
      </c>
    </row>
    <row r="58" spans="1:37" x14ac:dyDescent="0.25">
      <c r="A58">
        <v>66</v>
      </c>
      <c r="B58" t="s">
        <v>365</v>
      </c>
      <c r="C58" t="s">
        <v>39</v>
      </c>
      <c r="D58" t="s">
        <v>2</v>
      </c>
      <c r="E58" t="s">
        <v>5</v>
      </c>
      <c r="F58">
        <v>2300</v>
      </c>
      <c r="G58">
        <v>2286</v>
      </c>
      <c r="H58" s="5">
        <v>7.7211559673505403E-4</v>
      </c>
      <c r="I58">
        <v>5717</v>
      </c>
      <c r="J58">
        <v>2286</v>
      </c>
      <c r="K58">
        <v>1822</v>
      </c>
      <c r="L58">
        <v>2300</v>
      </c>
      <c r="M58">
        <v>1084</v>
      </c>
      <c r="N58">
        <v>1368</v>
      </c>
      <c r="O58">
        <v>973</v>
      </c>
      <c r="P58">
        <v>290</v>
      </c>
      <c r="Q58">
        <v>729</v>
      </c>
      <c r="R58">
        <v>592</v>
      </c>
      <c r="S58">
        <v>59</v>
      </c>
      <c r="T58">
        <v>203</v>
      </c>
      <c r="U58">
        <v>394</v>
      </c>
      <c r="V58">
        <v>85</v>
      </c>
      <c r="W58">
        <v>94</v>
      </c>
      <c r="X58">
        <v>32</v>
      </c>
      <c r="Y58">
        <v>17</v>
      </c>
      <c r="Z58">
        <v>10</v>
      </c>
      <c r="AA58">
        <v>14</v>
      </c>
      <c r="AB58">
        <v>19</v>
      </c>
      <c r="AC58">
        <v>30</v>
      </c>
      <c r="AD58">
        <v>9</v>
      </c>
      <c r="AE58" t="s">
        <v>32</v>
      </c>
      <c r="AF58" t="s">
        <v>32</v>
      </c>
      <c r="AG58" t="s">
        <v>32</v>
      </c>
      <c r="AH58" t="s">
        <v>32</v>
      </c>
      <c r="AI58" t="s">
        <v>32</v>
      </c>
      <c r="AJ58">
        <v>5</v>
      </c>
      <c r="AK58">
        <f>SUM(I58:AJ58)</f>
        <v>18132</v>
      </c>
    </row>
    <row r="59" spans="1:37" x14ac:dyDescent="0.25">
      <c r="A59">
        <v>63</v>
      </c>
      <c r="B59" t="s">
        <v>367</v>
      </c>
      <c r="C59" t="s">
        <v>55</v>
      </c>
      <c r="D59" t="s">
        <v>2</v>
      </c>
      <c r="E59" t="s">
        <v>5</v>
      </c>
      <c r="F59">
        <v>4606</v>
      </c>
      <c r="G59">
        <v>3940</v>
      </c>
      <c r="H59" s="5">
        <v>2.0613451360302085E-2</v>
      </c>
      <c r="I59">
        <v>8681</v>
      </c>
      <c r="J59">
        <v>2953</v>
      </c>
      <c r="K59">
        <v>3940</v>
      </c>
      <c r="L59">
        <v>4606</v>
      </c>
      <c r="M59">
        <v>1650</v>
      </c>
      <c r="N59">
        <v>3103</v>
      </c>
      <c r="O59">
        <v>1672</v>
      </c>
      <c r="P59">
        <v>1310</v>
      </c>
      <c r="Q59">
        <v>795</v>
      </c>
      <c r="R59">
        <v>1182</v>
      </c>
      <c r="S59">
        <v>1252</v>
      </c>
      <c r="T59">
        <v>301</v>
      </c>
      <c r="U59">
        <v>545</v>
      </c>
      <c r="V59">
        <v>66</v>
      </c>
      <c r="W59">
        <v>73</v>
      </c>
      <c r="X59">
        <v>12</v>
      </c>
      <c r="Y59">
        <v>12</v>
      </c>
      <c r="Z59" t="s">
        <v>32</v>
      </c>
      <c r="AA59">
        <v>18</v>
      </c>
      <c r="AB59">
        <v>58</v>
      </c>
      <c r="AC59">
        <v>27</v>
      </c>
      <c r="AD59">
        <v>10</v>
      </c>
      <c r="AE59">
        <v>19</v>
      </c>
      <c r="AF59">
        <v>2</v>
      </c>
      <c r="AG59">
        <v>13</v>
      </c>
      <c r="AH59">
        <v>1</v>
      </c>
      <c r="AI59" t="s">
        <v>32</v>
      </c>
      <c r="AJ59">
        <v>8</v>
      </c>
      <c r="AK59">
        <f>SUM(I59:AJ59)</f>
        <v>32309</v>
      </c>
    </row>
    <row r="60" spans="1:37" x14ac:dyDescent="0.25">
      <c r="A60">
        <v>49</v>
      </c>
      <c r="B60" t="s">
        <v>381</v>
      </c>
      <c r="C60" t="s">
        <v>43</v>
      </c>
      <c r="D60" t="s">
        <v>2</v>
      </c>
      <c r="E60" t="s">
        <v>5</v>
      </c>
      <c r="F60">
        <v>139</v>
      </c>
      <c r="G60">
        <v>93</v>
      </c>
      <c r="H60" s="5">
        <v>5.2995391705069124E-2</v>
      </c>
      <c r="I60">
        <v>257</v>
      </c>
      <c r="J60">
        <v>72</v>
      </c>
      <c r="K60">
        <v>66</v>
      </c>
      <c r="L60">
        <v>139</v>
      </c>
      <c r="M60">
        <v>61</v>
      </c>
      <c r="N60">
        <v>93</v>
      </c>
      <c r="O60">
        <v>64</v>
      </c>
      <c r="P60">
        <v>21</v>
      </c>
      <c r="Q60">
        <v>31</v>
      </c>
      <c r="R60">
        <v>35</v>
      </c>
      <c r="S60">
        <v>9</v>
      </c>
      <c r="T60">
        <v>0</v>
      </c>
      <c r="U60">
        <v>8</v>
      </c>
      <c r="V60">
        <v>8</v>
      </c>
      <c r="W60">
        <v>3</v>
      </c>
      <c r="X60" t="s">
        <v>32</v>
      </c>
      <c r="Y60">
        <v>0</v>
      </c>
      <c r="Z60">
        <v>0</v>
      </c>
      <c r="AA60" t="s">
        <v>32</v>
      </c>
      <c r="AB60">
        <v>1</v>
      </c>
      <c r="AC60">
        <v>0</v>
      </c>
      <c r="AD60">
        <v>0</v>
      </c>
      <c r="AE60" t="s">
        <v>32</v>
      </c>
      <c r="AF60">
        <v>0</v>
      </c>
      <c r="AG60" t="s">
        <v>32</v>
      </c>
      <c r="AH60" t="s">
        <v>32</v>
      </c>
      <c r="AI60" t="s">
        <v>32</v>
      </c>
      <c r="AJ60">
        <v>0</v>
      </c>
      <c r="AK60">
        <f>SUM(I60:AJ60)</f>
        <v>868</v>
      </c>
    </row>
    <row r="61" spans="1:37" x14ac:dyDescent="0.25">
      <c r="A61">
        <v>46</v>
      </c>
      <c r="B61" t="s">
        <v>384</v>
      </c>
      <c r="C61" t="s">
        <v>31</v>
      </c>
      <c r="D61" t="s">
        <v>2</v>
      </c>
      <c r="E61" t="s">
        <v>5</v>
      </c>
      <c r="F61">
        <v>2733</v>
      </c>
      <c r="G61">
        <v>1888</v>
      </c>
      <c r="H61" s="5">
        <v>5.1317867120126322E-2</v>
      </c>
      <c r="I61">
        <v>4910</v>
      </c>
      <c r="J61">
        <v>1611</v>
      </c>
      <c r="K61">
        <v>1888</v>
      </c>
      <c r="L61">
        <v>2733</v>
      </c>
      <c r="M61">
        <v>842</v>
      </c>
      <c r="N61">
        <v>1515</v>
      </c>
      <c r="O61">
        <v>996</v>
      </c>
      <c r="P61">
        <v>381</v>
      </c>
      <c r="Q61">
        <v>339</v>
      </c>
      <c r="R61">
        <v>577</v>
      </c>
      <c r="S61">
        <v>52</v>
      </c>
      <c r="T61">
        <v>105</v>
      </c>
      <c r="U61">
        <v>302</v>
      </c>
      <c r="V61">
        <v>59</v>
      </c>
      <c r="W61">
        <v>49</v>
      </c>
      <c r="X61">
        <v>6</v>
      </c>
      <c r="Y61">
        <v>13</v>
      </c>
      <c r="Z61" t="s">
        <v>32</v>
      </c>
      <c r="AA61">
        <v>9</v>
      </c>
      <c r="AB61">
        <v>19</v>
      </c>
      <c r="AC61">
        <v>32</v>
      </c>
      <c r="AD61">
        <v>11</v>
      </c>
      <c r="AE61">
        <v>12</v>
      </c>
      <c r="AF61">
        <v>2</v>
      </c>
      <c r="AG61" t="s">
        <v>32</v>
      </c>
      <c r="AH61">
        <v>1</v>
      </c>
      <c r="AI61" t="s">
        <v>32</v>
      </c>
      <c r="AJ61">
        <v>2</v>
      </c>
      <c r="AK61">
        <f>SUM(I61:AJ61)</f>
        <v>16466</v>
      </c>
    </row>
    <row r="62" spans="1:37" x14ac:dyDescent="0.25">
      <c r="A62">
        <v>44</v>
      </c>
      <c r="B62" t="s">
        <v>386</v>
      </c>
      <c r="C62" t="s">
        <v>34</v>
      </c>
      <c r="D62" t="s">
        <v>2</v>
      </c>
      <c r="E62" t="s">
        <v>5</v>
      </c>
      <c r="F62">
        <v>2751</v>
      </c>
      <c r="G62">
        <v>1862</v>
      </c>
      <c r="H62" s="5">
        <v>5.2737735065551405E-2</v>
      </c>
      <c r="I62">
        <v>4933</v>
      </c>
      <c r="J62">
        <v>1577</v>
      </c>
      <c r="K62">
        <v>1862</v>
      </c>
      <c r="L62">
        <v>2751</v>
      </c>
      <c r="M62">
        <v>1749</v>
      </c>
      <c r="N62">
        <v>1563</v>
      </c>
      <c r="O62">
        <v>913</v>
      </c>
      <c r="P62">
        <v>152</v>
      </c>
      <c r="Q62">
        <v>427</v>
      </c>
      <c r="R62">
        <v>487</v>
      </c>
      <c r="S62">
        <v>27</v>
      </c>
      <c r="T62">
        <v>24</v>
      </c>
      <c r="U62">
        <v>228</v>
      </c>
      <c r="V62">
        <v>45</v>
      </c>
      <c r="W62">
        <v>46</v>
      </c>
      <c r="X62">
        <v>7</v>
      </c>
      <c r="Y62">
        <v>8</v>
      </c>
      <c r="Z62">
        <v>12</v>
      </c>
      <c r="AA62">
        <v>8</v>
      </c>
      <c r="AB62">
        <v>16</v>
      </c>
      <c r="AC62">
        <v>12</v>
      </c>
      <c r="AD62">
        <v>5</v>
      </c>
      <c r="AE62" t="s">
        <v>32</v>
      </c>
      <c r="AF62">
        <v>2</v>
      </c>
      <c r="AG62" t="s">
        <v>32</v>
      </c>
      <c r="AH62">
        <v>2</v>
      </c>
      <c r="AI62" t="s">
        <v>32</v>
      </c>
      <c r="AJ62">
        <v>1</v>
      </c>
      <c r="AK62">
        <f>SUM(I62:AJ62)</f>
        <v>16857</v>
      </c>
    </row>
    <row r="63" spans="1:37" x14ac:dyDescent="0.25">
      <c r="A63">
        <v>43</v>
      </c>
      <c r="B63" t="s">
        <v>387</v>
      </c>
      <c r="C63" t="s">
        <v>34</v>
      </c>
      <c r="D63" t="s">
        <v>2</v>
      </c>
      <c r="E63" t="s">
        <v>5</v>
      </c>
      <c r="F63">
        <v>1655</v>
      </c>
      <c r="G63">
        <v>1503</v>
      </c>
      <c r="H63" s="5">
        <v>1.3650651100134711E-2</v>
      </c>
      <c r="I63">
        <v>3263</v>
      </c>
      <c r="J63">
        <v>1165</v>
      </c>
      <c r="K63">
        <v>1503</v>
      </c>
      <c r="L63">
        <v>1655</v>
      </c>
      <c r="M63">
        <v>991</v>
      </c>
      <c r="N63">
        <v>822</v>
      </c>
      <c r="O63">
        <v>490</v>
      </c>
      <c r="P63">
        <v>148</v>
      </c>
      <c r="Q63">
        <v>374</v>
      </c>
      <c r="R63">
        <v>367</v>
      </c>
      <c r="S63">
        <v>22</v>
      </c>
      <c r="T63">
        <v>9</v>
      </c>
      <c r="U63">
        <v>200</v>
      </c>
      <c r="V63">
        <v>49</v>
      </c>
      <c r="W63">
        <v>20</v>
      </c>
      <c r="X63">
        <v>2</v>
      </c>
      <c r="Y63">
        <v>8</v>
      </c>
      <c r="Z63">
        <v>7</v>
      </c>
      <c r="AA63">
        <v>5</v>
      </c>
      <c r="AB63">
        <v>17</v>
      </c>
      <c r="AC63">
        <v>10</v>
      </c>
      <c r="AD63">
        <v>2</v>
      </c>
      <c r="AE63" t="s">
        <v>32</v>
      </c>
      <c r="AF63">
        <v>1</v>
      </c>
      <c r="AG63" t="s">
        <v>32</v>
      </c>
      <c r="AH63">
        <v>0</v>
      </c>
      <c r="AI63" t="s">
        <v>32</v>
      </c>
      <c r="AJ63">
        <v>5</v>
      </c>
      <c r="AK63">
        <f>SUM(I63:AJ63)</f>
        <v>11135</v>
      </c>
    </row>
    <row r="64" spans="1:37" x14ac:dyDescent="0.25">
      <c r="A64">
        <v>36</v>
      </c>
      <c r="B64" t="s">
        <v>394</v>
      </c>
      <c r="C64" t="s">
        <v>39</v>
      </c>
      <c r="D64" t="s">
        <v>2</v>
      </c>
      <c r="E64" t="s">
        <v>5</v>
      </c>
      <c r="F64">
        <v>1836</v>
      </c>
      <c r="G64">
        <v>1407</v>
      </c>
      <c r="H64" s="5">
        <v>3.6544850498338874E-2</v>
      </c>
      <c r="I64">
        <v>2714</v>
      </c>
      <c r="J64">
        <v>1211</v>
      </c>
      <c r="K64">
        <v>1119</v>
      </c>
      <c r="L64">
        <v>1836</v>
      </c>
      <c r="M64">
        <v>827</v>
      </c>
      <c r="N64">
        <v>1407</v>
      </c>
      <c r="O64">
        <v>802</v>
      </c>
      <c r="P64">
        <v>175</v>
      </c>
      <c r="Q64">
        <v>459</v>
      </c>
      <c r="R64">
        <v>449</v>
      </c>
      <c r="S64">
        <v>48</v>
      </c>
      <c r="T64">
        <v>316</v>
      </c>
      <c r="U64">
        <v>176</v>
      </c>
      <c r="V64">
        <v>57</v>
      </c>
      <c r="W64">
        <v>49</v>
      </c>
      <c r="X64">
        <v>20</v>
      </c>
      <c r="Y64">
        <v>8</v>
      </c>
      <c r="Z64">
        <v>5</v>
      </c>
      <c r="AA64">
        <v>9</v>
      </c>
      <c r="AB64">
        <v>25</v>
      </c>
      <c r="AC64">
        <v>14</v>
      </c>
      <c r="AD64">
        <v>11</v>
      </c>
      <c r="AE64" t="s">
        <v>32</v>
      </c>
      <c r="AF64" t="s">
        <v>32</v>
      </c>
      <c r="AG64" t="s">
        <v>32</v>
      </c>
      <c r="AH64" t="s">
        <v>32</v>
      </c>
      <c r="AI64" t="s">
        <v>32</v>
      </c>
      <c r="AJ64">
        <v>2</v>
      </c>
      <c r="AK64">
        <f>SUM(I64:AJ64)</f>
        <v>11739</v>
      </c>
    </row>
    <row r="65" spans="1:37" x14ac:dyDescent="0.25">
      <c r="A65">
        <v>26</v>
      </c>
      <c r="B65" t="s">
        <v>404</v>
      </c>
      <c r="C65" t="s">
        <v>39</v>
      </c>
      <c r="D65" t="s">
        <v>2</v>
      </c>
      <c r="E65" t="s">
        <v>5</v>
      </c>
      <c r="F65">
        <v>1989</v>
      </c>
      <c r="G65">
        <v>1981</v>
      </c>
      <c r="H65" s="5">
        <v>5.1526471724848638E-4</v>
      </c>
      <c r="I65">
        <v>5326</v>
      </c>
      <c r="J65">
        <v>1654</v>
      </c>
      <c r="K65">
        <v>1981</v>
      </c>
      <c r="L65">
        <v>1989</v>
      </c>
      <c r="M65">
        <v>796</v>
      </c>
      <c r="N65">
        <v>1020</v>
      </c>
      <c r="O65">
        <v>735</v>
      </c>
      <c r="P65">
        <v>366</v>
      </c>
      <c r="Q65">
        <v>454</v>
      </c>
      <c r="R65">
        <v>523</v>
      </c>
      <c r="S65">
        <v>132</v>
      </c>
      <c r="T65">
        <v>24</v>
      </c>
      <c r="U65">
        <v>329</v>
      </c>
      <c r="V65">
        <v>74</v>
      </c>
      <c r="W65">
        <v>48</v>
      </c>
      <c r="X65">
        <v>7</v>
      </c>
      <c r="Y65">
        <v>4</v>
      </c>
      <c r="Z65">
        <v>11</v>
      </c>
      <c r="AA65">
        <v>9</v>
      </c>
      <c r="AB65">
        <v>11</v>
      </c>
      <c r="AC65">
        <v>22</v>
      </c>
      <c r="AD65">
        <v>10</v>
      </c>
      <c r="AE65" t="s">
        <v>32</v>
      </c>
      <c r="AF65" t="s">
        <v>32</v>
      </c>
      <c r="AG65" t="s">
        <v>32</v>
      </c>
      <c r="AH65" t="s">
        <v>32</v>
      </c>
      <c r="AI65" t="s">
        <v>32</v>
      </c>
      <c r="AJ65">
        <v>1</v>
      </c>
      <c r="AK65">
        <f>SUM(I65:AJ65)</f>
        <v>15526</v>
      </c>
    </row>
    <row r="66" spans="1:37" x14ac:dyDescent="0.25">
      <c r="A66">
        <v>12</v>
      </c>
      <c r="B66" t="s">
        <v>418</v>
      </c>
      <c r="C66" t="s">
        <v>55</v>
      </c>
      <c r="D66" t="s">
        <v>2</v>
      </c>
      <c r="E66" t="s">
        <v>5</v>
      </c>
      <c r="F66">
        <v>5953</v>
      </c>
      <c r="G66">
        <v>4496</v>
      </c>
      <c r="H66" s="5">
        <v>3.760291119312463E-2</v>
      </c>
      <c r="I66">
        <v>9807</v>
      </c>
      <c r="J66">
        <v>3750</v>
      </c>
      <c r="K66">
        <v>3653</v>
      </c>
      <c r="L66">
        <v>5953</v>
      </c>
      <c r="M66">
        <v>2158</v>
      </c>
      <c r="N66">
        <v>4496</v>
      </c>
      <c r="O66">
        <v>2212</v>
      </c>
      <c r="P66">
        <v>1470</v>
      </c>
      <c r="Q66">
        <v>859</v>
      </c>
      <c r="R66">
        <v>1575</v>
      </c>
      <c r="S66">
        <v>727</v>
      </c>
      <c r="T66">
        <v>1002</v>
      </c>
      <c r="U66">
        <v>599</v>
      </c>
      <c r="V66">
        <v>110</v>
      </c>
      <c r="W66">
        <v>128</v>
      </c>
      <c r="X66">
        <v>56</v>
      </c>
      <c r="Y66">
        <v>21</v>
      </c>
      <c r="Z66" t="s">
        <v>32</v>
      </c>
      <c r="AA66">
        <v>17</v>
      </c>
      <c r="AB66">
        <v>44</v>
      </c>
      <c r="AC66">
        <v>30</v>
      </c>
      <c r="AD66">
        <v>19</v>
      </c>
      <c r="AE66">
        <v>12</v>
      </c>
      <c r="AF66">
        <v>4</v>
      </c>
      <c r="AG66">
        <v>29</v>
      </c>
      <c r="AH66">
        <v>1</v>
      </c>
      <c r="AI66" t="s">
        <v>32</v>
      </c>
      <c r="AJ66">
        <v>15</v>
      </c>
      <c r="AK66">
        <f>SUM(I66:AJ66)</f>
        <v>38747</v>
      </c>
    </row>
    <row r="67" spans="1:37" x14ac:dyDescent="0.25">
      <c r="A67">
        <v>5</v>
      </c>
      <c r="B67" t="s">
        <v>425</v>
      </c>
      <c r="C67" t="s">
        <v>41</v>
      </c>
      <c r="D67" t="s">
        <v>2</v>
      </c>
      <c r="E67" t="s">
        <v>5</v>
      </c>
      <c r="F67">
        <v>4137</v>
      </c>
      <c r="G67">
        <v>4006</v>
      </c>
      <c r="H67" s="5">
        <v>4.3684140322795785E-3</v>
      </c>
      <c r="I67">
        <v>4968</v>
      </c>
      <c r="J67">
        <v>2943</v>
      </c>
      <c r="K67">
        <v>2798</v>
      </c>
      <c r="L67">
        <v>4137</v>
      </c>
      <c r="M67">
        <v>3765</v>
      </c>
      <c r="N67">
        <v>4006</v>
      </c>
      <c r="O67">
        <v>2514</v>
      </c>
      <c r="P67">
        <v>912</v>
      </c>
      <c r="Q67">
        <v>816</v>
      </c>
      <c r="R67">
        <v>1688</v>
      </c>
      <c r="S67">
        <v>109</v>
      </c>
      <c r="T67">
        <v>552</v>
      </c>
      <c r="U67">
        <v>368</v>
      </c>
      <c r="V67">
        <v>72</v>
      </c>
      <c r="W67">
        <v>105</v>
      </c>
      <c r="X67">
        <v>22</v>
      </c>
      <c r="Y67">
        <v>25</v>
      </c>
      <c r="Z67">
        <v>10</v>
      </c>
      <c r="AA67">
        <v>14</v>
      </c>
      <c r="AB67">
        <v>40</v>
      </c>
      <c r="AC67">
        <v>37</v>
      </c>
      <c r="AD67">
        <v>22</v>
      </c>
      <c r="AE67">
        <v>22</v>
      </c>
      <c r="AF67">
        <v>5</v>
      </c>
      <c r="AG67">
        <v>22</v>
      </c>
      <c r="AH67">
        <v>4</v>
      </c>
      <c r="AI67" t="s">
        <v>32</v>
      </c>
      <c r="AJ67">
        <v>12</v>
      </c>
      <c r="AK67">
        <f>SUM(I67:AJ67)</f>
        <v>29988</v>
      </c>
    </row>
    <row r="68" spans="1:37" x14ac:dyDescent="0.25">
      <c r="A68">
        <v>2</v>
      </c>
      <c r="B68" t="s">
        <v>428</v>
      </c>
      <c r="C68" t="s">
        <v>48</v>
      </c>
      <c r="D68" t="s">
        <v>2</v>
      </c>
      <c r="E68" t="s">
        <v>5</v>
      </c>
      <c r="F68">
        <v>11903</v>
      </c>
      <c r="G68">
        <v>9364</v>
      </c>
      <c r="H68" s="5">
        <v>3.1641783604596095E-2</v>
      </c>
      <c r="I68">
        <v>14049</v>
      </c>
      <c r="J68">
        <v>6375</v>
      </c>
      <c r="K68">
        <v>9043</v>
      </c>
      <c r="L68">
        <v>11903</v>
      </c>
      <c r="M68">
        <v>6985</v>
      </c>
      <c r="N68">
        <v>9364</v>
      </c>
      <c r="O68">
        <v>5688</v>
      </c>
      <c r="P68">
        <v>8351</v>
      </c>
      <c r="Q68">
        <v>1894</v>
      </c>
      <c r="R68">
        <v>2726</v>
      </c>
      <c r="S68">
        <v>801</v>
      </c>
      <c r="T68">
        <v>967</v>
      </c>
      <c r="U68">
        <v>1118</v>
      </c>
      <c r="V68">
        <v>204</v>
      </c>
      <c r="W68">
        <v>329</v>
      </c>
      <c r="X68">
        <v>68</v>
      </c>
      <c r="Y68">
        <v>44</v>
      </c>
      <c r="Z68">
        <v>41</v>
      </c>
      <c r="AA68">
        <v>62</v>
      </c>
      <c r="AB68">
        <v>84</v>
      </c>
      <c r="AC68">
        <v>74</v>
      </c>
      <c r="AD68">
        <v>37</v>
      </c>
      <c r="AE68" t="s">
        <v>32</v>
      </c>
      <c r="AF68" t="s">
        <v>32</v>
      </c>
      <c r="AG68" t="s">
        <v>32</v>
      </c>
      <c r="AH68" t="s">
        <v>32</v>
      </c>
      <c r="AI68" t="s">
        <v>32</v>
      </c>
      <c r="AJ68">
        <v>35</v>
      </c>
      <c r="AK68">
        <f>SUM(I68:AJ68)</f>
        <v>80242</v>
      </c>
    </row>
    <row r="70" spans="1:37" x14ac:dyDescent="0.25">
      <c r="I70" t="s">
        <v>2</v>
      </c>
      <c r="J70" t="s">
        <v>3</v>
      </c>
      <c r="K70" t="s">
        <v>4</v>
      </c>
      <c r="L70" t="s">
        <v>5</v>
      </c>
      <c r="M70" t="s">
        <v>6</v>
      </c>
      <c r="N70" t="s">
        <v>7</v>
      </c>
      <c r="O70" t="s">
        <v>8</v>
      </c>
      <c r="P70" t="s">
        <v>9</v>
      </c>
      <c r="Q70" t="s">
        <v>10</v>
      </c>
      <c r="R70" t="s">
        <v>11</v>
      </c>
      <c r="S70" t="s">
        <v>12</v>
      </c>
      <c r="T70" t="s">
        <v>13</v>
      </c>
      <c r="U70" t="s">
        <v>14</v>
      </c>
      <c r="V70" t="s">
        <v>15</v>
      </c>
      <c r="W70" t="s">
        <v>16</v>
      </c>
      <c r="AK70">
        <f t="shared" ref="AK70:AK72" si="0">SUM(I70:AJ70)</f>
        <v>0</v>
      </c>
    </row>
    <row r="71" spans="1:37" x14ac:dyDescent="0.25">
      <c r="E71" t="s">
        <v>431</v>
      </c>
      <c r="I71">
        <f>COUNTIF($D$2:$D$68,I70)</f>
        <v>65</v>
      </c>
      <c r="J71">
        <f>COUNTIF($D$2:$D$68,J70)</f>
        <v>0</v>
      </c>
      <c r="K71">
        <f>COUNTIF($D$2:$D$68,K70)</f>
        <v>0</v>
      </c>
      <c r="L71">
        <f>COUNTIF($D$2:$D$68,L70)</f>
        <v>0</v>
      </c>
      <c r="M71">
        <f>COUNTIF($D$2:$D$68,M70)</f>
        <v>0</v>
      </c>
      <c r="N71">
        <f>COUNTIF($D$2:$D$68,N70)</f>
        <v>2</v>
      </c>
      <c r="O71">
        <f>COUNTIF($D$2:$D$68,O70)</f>
        <v>0</v>
      </c>
      <c r="P71">
        <f>COUNTIF($D$2:$D$68,P70)</f>
        <v>0</v>
      </c>
      <c r="Q71">
        <f>COUNTIF($D$2:$D$68,Q70)</f>
        <v>0</v>
      </c>
      <c r="R71">
        <f>COUNTIF($D$2:$D$68,R70)</f>
        <v>0</v>
      </c>
      <c r="S71">
        <f>COUNTIF($D$2:$D$68,S70)</f>
        <v>0</v>
      </c>
      <c r="T71">
        <f>COUNTIF($D$2:$D$68,T70)</f>
        <v>0</v>
      </c>
      <c r="U71">
        <f>COUNTIF($D$2:$D$68,U70)</f>
        <v>0</v>
      </c>
      <c r="V71">
        <f>COUNTIF($D$2:$D$68,V70)</f>
        <v>0</v>
      </c>
      <c r="W71">
        <f>COUNTIF($D$2:$D$68,W70)</f>
        <v>0</v>
      </c>
      <c r="AK71">
        <f t="shared" si="0"/>
        <v>67</v>
      </c>
    </row>
    <row r="72" spans="1:37" x14ac:dyDescent="0.25">
      <c r="E72" t="s">
        <v>430</v>
      </c>
      <c r="I72">
        <f>COUNTIF($E$2:$E$68,I70)</f>
        <v>0</v>
      </c>
      <c r="J72">
        <f>COUNTIF($E$2:$E$68,J70)</f>
        <v>0</v>
      </c>
      <c r="K72">
        <f>COUNTIF($E$2:$E$68,K70)</f>
        <v>0</v>
      </c>
      <c r="L72">
        <f>COUNTIF($E$2:$E$68,L70)</f>
        <v>67</v>
      </c>
      <c r="M72">
        <f>COUNTIF($E$2:$E$68,M70)</f>
        <v>0</v>
      </c>
      <c r="N72">
        <f>COUNTIF($E$2:$E$68,N70)</f>
        <v>0</v>
      </c>
      <c r="O72">
        <f>COUNTIF($E$2:$E$68,O70)</f>
        <v>0</v>
      </c>
      <c r="P72">
        <f>COUNTIF($E$2:$E$68,P70)</f>
        <v>0</v>
      </c>
      <c r="Q72">
        <f>COUNTIF($E$2:$E$68,Q70)</f>
        <v>0</v>
      </c>
      <c r="R72">
        <f>COUNTIF($E$2:$E$68,R70)</f>
        <v>0</v>
      </c>
      <c r="S72">
        <f>COUNTIF($E$2:$E$68,S70)</f>
        <v>0</v>
      </c>
      <c r="T72">
        <f>COUNTIF($E$2:$E$68,T70)</f>
        <v>0</v>
      </c>
      <c r="U72">
        <f>COUNTIF($E$2:$E$68,U70)</f>
        <v>0</v>
      </c>
      <c r="V72">
        <f>COUNTIF($E$2:$E$68,V70)</f>
        <v>0</v>
      </c>
      <c r="W72">
        <f>COUNTIF($E$2:$E$68,W70)</f>
        <v>0</v>
      </c>
      <c r="AK72">
        <f t="shared" si="0"/>
        <v>67</v>
      </c>
    </row>
    <row r="73" spans="1:37" x14ac:dyDescent="0.25">
      <c r="H73" s="6">
        <f>AVERAGE(H2:H68)</f>
        <v>2.7861584868805179E-2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NL2017</vt:lpstr>
      <vt:lpstr>Up to 15k</vt:lpstr>
      <vt:lpstr>15k to 30k</vt:lpstr>
      <vt:lpstr>30k plus</vt:lpstr>
      <vt:lpstr>PVV Second</vt:lpstr>
      <vt:lpstr>CDA Second</vt:lpstr>
      <vt:lpstr>D66 Second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Ould</dc:creator>
  <cp:lastModifiedBy>Peter Ould</cp:lastModifiedBy>
  <dcterms:created xsi:type="dcterms:W3CDTF">2017-03-20T13:57:47Z</dcterms:created>
  <dcterms:modified xsi:type="dcterms:W3CDTF">2017-03-20T14:55:55Z</dcterms:modified>
</cp:coreProperties>
</file>